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205\share\【協　会】\MCA積算部会\基準\MCA標準内訳\"/>
    </mc:Choice>
  </mc:AlternateContent>
  <xr:revisionPtr revIDLastSave="0" documentId="13_ncr:1_{64EF8563-2C0E-4287-9750-2D9587A6E7D8}" xr6:coauthVersionLast="47" xr6:coauthVersionMax="47" xr10:uidLastSave="{00000000-0000-0000-0000-000000000000}"/>
  <bookViews>
    <workbookView xWindow="-120" yWindow="-120" windowWidth="29040" windowHeight="15720" xr2:uid="{577FB43E-A343-48F2-BC00-B2F8A58FF818}"/>
  </bookViews>
  <sheets>
    <sheet name="表紙  (内訳書標準書式)" sheetId="16" r:id="rId1"/>
    <sheet name="内訳書標準書式" sheetId="15" r:id="rId2"/>
  </sheets>
  <definedNames>
    <definedName name="_xlnm.Print_Area" localSheetId="1">内訳書標準書式!$B$1:$L$1249</definedName>
    <definedName name="_xlnm.Print_Area" localSheetId="0">'表紙  (内訳書標準書式)'!$A$1:$M$24</definedName>
    <definedName name="_xlnm.Print_Titles" localSheetId="1">内訳書標準書式!$1:$2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161" i="15" l="1"/>
  <c r="I1141" i="15"/>
  <c r="I45" i="15"/>
  <c r="I44" i="15"/>
  <c r="I282" i="15"/>
  <c r="I739" i="15"/>
  <c r="I733" i="15"/>
  <c r="I734" i="15"/>
  <c r="I736" i="15"/>
  <c r="I737" i="15"/>
  <c r="I738" i="15"/>
  <c r="I284" i="15"/>
  <c r="I283" i="15"/>
  <c r="I385" i="15" l="1"/>
  <c r="I21" i="15"/>
  <c r="I20" i="15"/>
  <c r="I406" i="15"/>
  <c r="I407" i="15"/>
  <c r="I408" i="15"/>
  <c r="I22" i="15" l="1"/>
  <c r="I23" i="15" s="1"/>
  <c r="I716" i="15"/>
  <c r="I706" i="15"/>
  <c r="I701" i="15"/>
  <c r="I715" i="15"/>
  <c r="I1106" i="15"/>
  <c r="I1133" i="15" s="1"/>
  <c r="I13" i="15" s="1"/>
  <c r="I1138" i="15"/>
  <c r="I1144" i="15"/>
  <c r="I1145" i="15"/>
  <c r="I1146" i="15"/>
  <c r="I1147" i="15"/>
  <c r="I1148" i="15"/>
  <c r="I1149" i="15"/>
  <c r="I1152" i="15"/>
  <c r="I1153" i="15"/>
  <c r="I1154" i="15"/>
  <c r="I1155" i="15"/>
  <c r="I1158" i="15"/>
  <c r="I1159" i="15"/>
  <c r="I1160" i="15"/>
  <c r="I1164" i="15"/>
  <c r="I1165" i="15"/>
  <c r="I1166" i="15"/>
  <c r="I1168" i="15"/>
  <c r="I1171" i="15"/>
  <c r="I1174" i="15"/>
  <c r="I1175" i="15"/>
  <c r="I1176" i="15"/>
  <c r="I1177" i="15"/>
  <c r="I1178" i="15"/>
  <c r="I1137" i="15"/>
  <c r="I1079" i="15"/>
  <c r="I1080" i="15"/>
  <c r="I1081" i="15"/>
  <c r="I1082" i="15"/>
  <c r="I1083" i="15"/>
  <c r="I1078" i="15"/>
  <c r="I994" i="15"/>
  <c r="I997" i="15"/>
  <c r="I1000" i="15"/>
  <c r="I1001" i="15"/>
  <c r="I1002" i="15"/>
  <c r="I1003" i="15"/>
  <c r="I1006" i="15"/>
  <c r="I1007" i="15"/>
  <c r="I1010" i="15"/>
  <c r="I1011" i="15"/>
  <c r="I1012" i="15"/>
  <c r="I1013" i="15"/>
  <c r="I1016" i="15"/>
  <c r="I1017" i="15"/>
  <c r="I1018" i="15"/>
  <c r="I1019" i="15"/>
  <c r="I1020" i="15"/>
  <c r="I1021" i="15"/>
  <c r="I1022" i="15"/>
  <c r="I1023" i="15"/>
  <c r="I1049" i="15"/>
  <c r="I1050" i="15"/>
  <c r="I1053" i="15"/>
  <c r="I991" i="15"/>
  <c r="I970" i="15"/>
  <c r="I967" i="15"/>
  <c r="I964" i="15"/>
  <c r="I906" i="15"/>
  <c r="I909" i="15"/>
  <c r="I914" i="15"/>
  <c r="I915" i="15"/>
  <c r="I918" i="15"/>
  <c r="I919" i="15"/>
  <c r="I920" i="15"/>
  <c r="I921" i="15"/>
  <c r="I924" i="15"/>
  <c r="I925" i="15"/>
  <c r="I928" i="15"/>
  <c r="I929" i="15"/>
  <c r="I930" i="15"/>
  <c r="I931" i="15"/>
  <c r="I932" i="15"/>
  <c r="I933" i="15"/>
  <c r="I934" i="15"/>
  <c r="I937" i="15"/>
  <c r="I938" i="15"/>
  <c r="I939" i="15"/>
  <c r="I942" i="15"/>
  <c r="I943" i="15"/>
  <c r="I946" i="15"/>
  <c r="I947" i="15"/>
  <c r="I962" i="15"/>
  <c r="I905" i="15"/>
  <c r="I876" i="15"/>
  <c r="I877" i="15"/>
  <c r="I878" i="15"/>
  <c r="I880" i="15"/>
  <c r="I881" i="15"/>
  <c r="I882" i="15"/>
  <c r="I875" i="15"/>
  <c r="I847" i="15"/>
  <c r="I848" i="15"/>
  <c r="I849" i="15"/>
  <c r="I851" i="15"/>
  <c r="I852" i="15"/>
  <c r="I853" i="15"/>
  <c r="I854" i="15"/>
  <c r="I855" i="15"/>
  <c r="I856" i="15"/>
  <c r="I857" i="15"/>
  <c r="I846" i="15"/>
  <c r="I818" i="15"/>
  <c r="I819" i="15"/>
  <c r="I820" i="15"/>
  <c r="I821" i="15"/>
  <c r="I823" i="15"/>
  <c r="I824" i="15"/>
  <c r="I825" i="15"/>
  <c r="I826" i="15"/>
  <c r="I827" i="15"/>
  <c r="I828" i="15"/>
  <c r="I829" i="15"/>
  <c r="I830" i="15"/>
  <c r="I831" i="15"/>
  <c r="I832" i="15"/>
  <c r="I833" i="15"/>
  <c r="I817" i="15"/>
  <c r="I789" i="15"/>
  <c r="I790" i="15"/>
  <c r="I791" i="15"/>
  <c r="I792" i="15"/>
  <c r="I794" i="15"/>
  <c r="I795" i="15"/>
  <c r="I796" i="15"/>
  <c r="I797" i="15"/>
  <c r="I798" i="15"/>
  <c r="I799" i="15"/>
  <c r="I788" i="15"/>
  <c r="I760" i="15"/>
  <c r="I761" i="15"/>
  <c r="I762" i="15"/>
  <c r="I763" i="15"/>
  <c r="I764" i="15"/>
  <c r="I765" i="15"/>
  <c r="I766" i="15"/>
  <c r="I768" i="15"/>
  <c r="I769" i="15"/>
  <c r="I770" i="15"/>
  <c r="I771" i="15"/>
  <c r="I759" i="15"/>
  <c r="I731" i="15"/>
  <c r="I732" i="15"/>
  <c r="I702" i="15"/>
  <c r="I703" i="15"/>
  <c r="I704" i="15"/>
  <c r="I705" i="15"/>
  <c r="I708" i="15"/>
  <c r="I709" i="15"/>
  <c r="I710" i="15"/>
  <c r="I711" i="15"/>
  <c r="I712" i="15"/>
  <c r="I713" i="15"/>
  <c r="I714" i="15"/>
  <c r="I673" i="15"/>
  <c r="I674" i="15"/>
  <c r="I675" i="15"/>
  <c r="I676" i="15"/>
  <c r="I677" i="15"/>
  <c r="I678" i="15"/>
  <c r="I679" i="15"/>
  <c r="I680" i="15"/>
  <c r="I681" i="15"/>
  <c r="I683" i="15"/>
  <c r="I684" i="15"/>
  <c r="I685" i="15"/>
  <c r="I686" i="15"/>
  <c r="I687" i="15"/>
  <c r="I688" i="15"/>
  <c r="I689" i="15"/>
  <c r="I690" i="15"/>
  <c r="I672" i="15"/>
  <c r="I644" i="15"/>
  <c r="I645" i="15"/>
  <c r="I646" i="15"/>
  <c r="I647" i="15"/>
  <c r="I649" i="15"/>
  <c r="I650" i="15"/>
  <c r="I651" i="15"/>
  <c r="I652" i="15"/>
  <c r="I653" i="15"/>
  <c r="I654" i="15"/>
  <c r="I655" i="15"/>
  <c r="I656" i="15"/>
  <c r="I657" i="15"/>
  <c r="I658" i="15"/>
  <c r="I643" i="15"/>
  <c r="I616" i="15"/>
  <c r="I617" i="15"/>
  <c r="I618" i="15"/>
  <c r="I619" i="15"/>
  <c r="I620" i="15"/>
  <c r="I621" i="15"/>
  <c r="I622" i="15"/>
  <c r="I623" i="15"/>
  <c r="I625" i="15"/>
  <c r="I626" i="15"/>
  <c r="I627" i="15"/>
  <c r="I628" i="15"/>
  <c r="I629" i="15"/>
  <c r="I630" i="15"/>
  <c r="I631" i="15"/>
  <c r="I632" i="15"/>
  <c r="I633" i="15"/>
  <c r="I634" i="15"/>
  <c r="I635" i="15"/>
  <c r="I615" i="15"/>
  <c r="I579" i="15"/>
  <c r="I584" i="15"/>
  <c r="I585" i="15"/>
  <c r="I578" i="15"/>
  <c r="I542" i="15"/>
  <c r="I543" i="15"/>
  <c r="I544" i="15"/>
  <c r="I545" i="15"/>
  <c r="I546" i="15"/>
  <c r="I547" i="15"/>
  <c r="I548" i="15"/>
  <c r="I551" i="15"/>
  <c r="I552" i="15"/>
  <c r="I555" i="15"/>
  <c r="I556" i="15"/>
  <c r="I559" i="15"/>
  <c r="I560" i="15"/>
  <c r="I563" i="15"/>
  <c r="I564" i="15"/>
  <c r="I565" i="15"/>
  <c r="I566" i="15"/>
  <c r="I569" i="15"/>
  <c r="I570" i="15"/>
  <c r="I571" i="15"/>
  <c r="I541" i="15"/>
  <c r="I536" i="15"/>
  <c r="I535" i="15"/>
  <c r="I532" i="15"/>
  <c r="I531" i="15"/>
  <c r="I528" i="15"/>
  <c r="I496" i="15"/>
  <c r="I498" i="15"/>
  <c r="I499" i="15"/>
  <c r="I500" i="15"/>
  <c r="I501" i="15"/>
  <c r="I504" i="15"/>
  <c r="I505" i="15"/>
  <c r="I506" i="15"/>
  <c r="I495" i="15"/>
  <c r="I470" i="15"/>
  <c r="I471" i="15"/>
  <c r="I472" i="15"/>
  <c r="I473" i="15"/>
  <c r="I474" i="15"/>
  <c r="I475" i="15"/>
  <c r="I476" i="15"/>
  <c r="I477" i="15"/>
  <c r="I479" i="15"/>
  <c r="I480" i="15"/>
  <c r="I481" i="15"/>
  <c r="I483" i="15"/>
  <c r="I484" i="15"/>
  <c r="I486" i="15"/>
  <c r="I489" i="15"/>
  <c r="I490" i="15"/>
  <c r="I491" i="15"/>
  <c r="I492" i="15"/>
  <c r="I469" i="15"/>
  <c r="I463" i="15"/>
  <c r="I445" i="15"/>
  <c r="I446" i="15"/>
  <c r="I447" i="15"/>
  <c r="I448" i="15"/>
  <c r="I449" i="15"/>
  <c r="I450" i="15"/>
  <c r="I451" i="15"/>
  <c r="I452" i="15"/>
  <c r="I453" i="15"/>
  <c r="I454" i="15"/>
  <c r="I455" i="15"/>
  <c r="I456" i="15"/>
  <c r="I457" i="15"/>
  <c r="I458" i="15"/>
  <c r="I459" i="15"/>
  <c r="I460" i="15"/>
  <c r="I461" i="15"/>
  <c r="I462" i="15"/>
  <c r="I444" i="15"/>
  <c r="I440" i="15"/>
  <c r="I354" i="15"/>
  <c r="I355" i="15"/>
  <c r="I356" i="15"/>
  <c r="I357" i="15"/>
  <c r="I358" i="15"/>
  <c r="I359" i="15"/>
  <c r="I360" i="15"/>
  <c r="I361" i="15"/>
  <c r="I362" i="15"/>
  <c r="I363" i="15"/>
  <c r="I364" i="15"/>
  <c r="I367" i="15"/>
  <c r="I368" i="15"/>
  <c r="I369" i="15"/>
  <c r="I370" i="15"/>
  <c r="I371" i="15"/>
  <c r="I372" i="15"/>
  <c r="I373" i="15"/>
  <c r="I374" i="15"/>
  <c r="I375" i="15"/>
  <c r="I376" i="15"/>
  <c r="I377" i="15"/>
  <c r="I378" i="15"/>
  <c r="I379" i="15"/>
  <c r="I383" i="15"/>
  <c r="I384" i="15"/>
  <c r="I387" i="15"/>
  <c r="I388" i="15"/>
  <c r="I389" i="15"/>
  <c r="I391" i="15"/>
  <c r="I392" i="15"/>
  <c r="I393" i="15"/>
  <c r="I397" i="15"/>
  <c r="I399" i="15"/>
  <c r="I400" i="15"/>
  <c r="I402" i="15"/>
  <c r="I405" i="15"/>
  <c r="I409" i="15"/>
  <c r="I410" i="15"/>
  <c r="I353" i="15"/>
  <c r="I270" i="15"/>
  <c r="I271" i="15"/>
  <c r="I272" i="15"/>
  <c r="I273" i="15"/>
  <c r="I277" i="15"/>
  <c r="I278" i="15"/>
  <c r="I279" i="15"/>
  <c r="I280" i="15"/>
  <c r="I281" i="15"/>
  <c r="I286" i="15"/>
  <c r="I287" i="15"/>
  <c r="I288" i="15"/>
  <c r="I289" i="15"/>
  <c r="I290" i="15"/>
  <c r="I291" i="15"/>
  <c r="I872" i="15" l="1"/>
  <c r="I756" i="15"/>
  <c r="I727" i="15"/>
  <c r="I785" i="15"/>
  <c r="I1191" i="15"/>
  <c r="I437" i="15"/>
  <c r="I8" i="15" s="1"/>
  <c r="I524" i="15"/>
  <c r="I9" i="15" s="1"/>
  <c r="I988" i="15"/>
  <c r="I1089" i="15"/>
  <c r="I1075" i="15"/>
  <c r="I1046" i="15"/>
  <c r="I959" i="15"/>
  <c r="I843" i="15"/>
  <c r="I640" i="15"/>
  <c r="I883" i="15"/>
  <c r="I814" i="15"/>
  <c r="I669" i="15"/>
  <c r="I698" i="15"/>
  <c r="I611" i="15"/>
  <c r="I10" i="15" s="1"/>
  <c r="I901" i="15" l="1"/>
  <c r="I11" i="15" s="1"/>
  <c r="I1104" i="15"/>
  <c r="I12" i="15" s="1"/>
  <c r="I267" i="15" l="1"/>
  <c r="I266" i="15"/>
  <c r="I209" i="15"/>
  <c r="I211" i="15"/>
  <c r="I212" i="15"/>
  <c r="I213" i="15"/>
  <c r="I214" i="15"/>
  <c r="I218" i="15"/>
  <c r="I219" i="15"/>
  <c r="I220" i="15"/>
  <c r="I221" i="15"/>
  <c r="I222" i="15"/>
  <c r="I223" i="15"/>
  <c r="I224" i="15"/>
  <c r="I225" i="15"/>
  <c r="I226" i="15"/>
  <c r="I227" i="15"/>
  <c r="I228" i="15"/>
  <c r="I231" i="15"/>
  <c r="I232" i="15"/>
  <c r="I233" i="15"/>
  <c r="I234" i="15"/>
  <c r="I235" i="15"/>
  <c r="I238" i="15"/>
  <c r="I239" i="15"/>
  <c r="I240" i="15"/>
  <c r="I241" i="15"/>
  <c r="I242" i="15"/>
  <c r="I243" i="15"/>
  <c r="I244" i="15"/>
  <c r="I245" i="15"/>
  <c r="I246" i="15"/>
  <c r="I208" i="15"/>
  <c r="I35" i="15"/>
  <c r="I36" i="15"/>
  <c r="I37" i="15"/>
  <c r="I38" i="15"/>
  <c r="I39" i="15"/>
  <c r="I40" i="15"/>
  <c r="I41" i="15"/>
  <c r="I42" i="15"/>
  <c r="I43" i="15"/>
  <c r="I46" i="15"/>
  <c r="I47" i="15"/>
  <c r="I48" i="15"/>
  <c r="I49" i="15"/>
  <c r="I52" i="15"/>
  <c r="I53" i="15"/>
  <c r="I54" i="15"/>
  <c r="I55" i="15"/>
  <c r="I56" i="15"/>
  <c r="I57" i="15"/>
  <c r="I58" i="15"/>
  <c r="I62" i="15"/>
  <c r="I63" i="15"/>
  <c r="I64" i="15"/>
  <c r="I65" i="15"/>
  <c r="I66" i="15"/>
  <c r="I67" i="15"/>
  <c r="I68" i="15"/>
  <c r="I69" i="15"/>
  <c r="I71" i="15"/>
  <c r="I72" i="15"/>
  <c r="I73" i="15"/>
  <c r="I74" i="15"/>
  <c r="I75" i="15"/>
  <c r="I77" i="15"/>
  <c r="I78" i="15"/>
  <c r="I79" i="15"/>
  <c r="I80" i="15"/>
  <c r="I81" i="15"/>
  <c r="I82" i="15"/>
  <c r="I83" i="15"/>
  <c r="I84" i="15"/>
  <c r="I85" i="15"/>
  <c r="I86" i="15"/>
  <c r="I87" i="15"/>
  <c r="I88" i="15"/>
  <c r="I1194" i="15"/>
  <c r="I1195" i="15"/>
  <c r="I1193" i="15"/>
  <c r="I292" i="15" l="1"/>
  <c r="I7" i="15" s="1"/>
  <c r="I263" i="15"/>
  <c r="I6" i="15" s="1"/>
  <c r="I1220" i="15"/>
  <c r="I34" i="15" l="1"/>
  <c r="I89" i="15" s="1"/>
  <c r="I5" i="15" l="1"/>
  <c r="I17" i="15" s="1"/>
  <c r="I28" i="15" s="1"/>
  <c r="I29" i="15" l="1"/>
  <c r="I31" i="15" s="1"/>
  <c r="I1222" i="15"/>
  <c r="I1249" i="15" s="1"/>
</calcChain>
</file>

<file path=xl/sharedStrings.xml><?xml version="1.0" encoding="utf-8"?>
<sst xmlns="http://schemas.openxmlformats.org/spreadsheetml/2006/main" count="2571" uniqueCount="1203">
  <si>
    <t>現場事務所・作業員休憩所</t>
    <phoneticPr fontId="5"/>
  </si>
  <si>
    <t>資材倉庫</t>
  </si>
  <si>
    <t>仮設資材置場費</t>
    <rPh sb="0" eb="2">
      <t>カセツ</t>
    </rPh>
    <rPh sb="2" eb="4">
      <t>シザイ</t>
    </rPh>
    <rPh sb="4" eb="5">
      <t>オ</t>
    </rPh>
    <rPh sb="5" eb="6">
      <t>バ</t>
    </rPh>
    <rPh sb="6" eb="7">
      <t>ヒ</t>
    </rPh>
    <phoneticPr fontId="5"/>
  </si>
  <si>
    <t>ｺﾝﾊﾟﾈ敷き・防炎ｼｰﾄ程度</t>
    <rPh sb="5" eb="6">
      <t>シ</t>
    </rPh>
    <rPh sb="8" eb="10">
      <t>ボウエン</t>
    </rPh>
    <rPh sb="13" eb="15">
      <t>テイド</t>
    </rPh>
    <phoneticPr fontId="5"/>
  </si>
  <si>
    <t>箇所</t>
    <rPh sb="0" eb="2">
      <t>カショ</t>
    </rPh>
    <phoneticPr fontId="5"/>
  </si>
  <si>
    <t>工事用仮設ﾄｲﾚ</t>
    <rPh sb="3" eb="5">
      <t>カセツ</t>
    </rPh>
    <phoneticPr fontId="5"/>
  </si>
  <si>
    <t>ｾｯﾄ</t>
    <phoneticPr fontId="5"/>
  </si>
  <si>
    <t>仮設給排水設備</t>
    <rPh sb="3" eb="4">
      <t>ハイ</t>
    </rPh>
    <phoneticPr fontId="5"/>
  </si>
  <si>
    <t>仮設用電源設備</t>
    <rPh sb="2" eb="3">
      <t>ヨウ</t>
    </rPh>
    <rPh sb="3" eb="5">
      <t>デンゲン</t>
    </rPh>
    <phoneticPr fontId="5"/>
  </si>
  <si>
    <t>式</t>
    <rPh sb="0" eb="1">
      <t>シキ</t>
    </rPh>
    <phoneticPr fontId="5"/>
  </si>
  <si>
    <t>水道及び電気使用料</t>
  </si>
  <si>
    <t>（支給）</t>
    <rPh sb="1" eb="3">
      <t>シキュウ</t>
    </rPh>
    <phoneticPr fontId="7"/>
  </si>
  <si>
    <t>事務所備品費</t>
  </si>
  <si>
    <t>ｺﾋﾟｰ機1台、事務机椅子、ﾛｯｶｰ等</t>
    <rPh sb="11" eb="13">
      <t>イス</t>
    </rPh>
    <phoneticPr fontId="5"/>
  </si>
  <si>
    <t>居住者車両対策費</t>
    <rPh sb="0" eb="3">
      <t>キョジュウシャ</t>
    </rPh>
    <phoneticPr fontId="7"/>
  </si>
  <si>
    <t>（別途協議）</t>
    <rPh sb="1" eb="3">
      <t>ベット</t>
    </rPh>
    <rPh sb="3" eb="5">
      <t>キョウギ</t>
    </rPh>
    <phoneticPr fontId="7"/>
  </si>
  <si>
    <t>台</t>
    <rPh sb="0" eb="1">
      <t>ダイ</t>
    </rPh>
    <phoneticPr fontId="5"/>
  </si>
  <si>
    <t>工事用車両対策費</t>
  </si>
  <si>
    <t>産業廃棄物等廃材置場</t>
    <rPh sb="0" eb="2">
      <t>サンギョウ</t>
    </rPh>
    <rPh sb="2" eb="5">
      <t>ハイキブツ</t>
    </rPh>
    <rPh sb="5" eb="6">
      <t>トウ</t>
    </rPh>
    <rPh sb="6" eb="8">
      <t>ハイザイ</t>
    </rPh>
    <rPh sb="8" eb="9">
      <t>オ</t>
    </rPh>
    <rPh sb="9" eb="10">
      <t>バ</t>
    </rPh>
    <phoneticPr fontId="5"/>
  </si>
  <si>
    <t>㎡</t>
    <phoneticPr fontId="5"/>
  </si>
  <si>
    <t>ｍ</t>
    <phoneticPr fontId="5"/>
  </si>
  <si>
    <t>場内清掃費</t>
  </si>
  <si>
    <t>工事中簡易清掃</t>
    <rPh sb="0" eb="2">
      <t>コウジ</t>
    </rPh>
    <rPh sb="2" eb="3">
      <t>チュウ</t>
    </rPh>
    <rPh sb="3" eb="5">
      <t>カンイ</t>
    </rPh>
    <rPh sb="5" eb="7">
      <t>セイソウ</t>
    </rPh>
    <phoneticPr fontId="5"/>
  </si>
  <si>
    <t>安全対策費</t>
  </si>
  <si>
    <t>ﾊﾞﾘｹｰﾄﾞ・ｶﾗｰｺｰﾝ、安全標識，消火器他</t>
    <rPh sb="20" eb="23">
      <t>ショウカキ</t>
    </rPh>
    <phoneticPr fontId="5"/>
  </si>
  <si>
    <t>試験費</t>
    <rPh sb="0" eb="2">
      <t>シケン</t>
    </rPh>
    <rPh sb="2" eb="3">
      <t>ヒ</t>
    </rPh>
    <phoneticPr fontId="5"/>
  </si>
  <si>
    <t>各種申請費用</t>
  </si>
  <si>
    <t>広報費</t>
    <rPh sb="0" eb="2">
      <t>コウホウ</t>
    </rPh>
    <rPh sb="2" eb="3">
      <t>ヒ</t>
    </rPh>
    <phoneticPr fontId="5"/>
  </si>
  <si>
    <t>標示看板、広報連絡他</t>
    <rPh sb="0" eb="2">
      <t>ヒョウジ</t>
    </rPh>
    <rPh sb="2" eb="4">
      <t>カンバン</t>
    </rPh>
    <rPh sb="5" eb="7">
      <t>コウホウ</t>
    </rPh>
    <rPh sb="7" eb="9">
      <t>レンラク</t>
    </rPh>
    <rPh sb="9" eb="10">
      <t>ホカ</t>
    </rPh>
    <phoneticPr fontId="5"/>
  </si>
  <si>
    <t>t=22程度</t>
    <rPh sb="4" eb="6">
      <t>テイド</t>
    </rPh>
    <phoneticPr fontId="5"/>
  </si>
  <si>
    <t>足場障害対策費(植栽)</t>
    <rPh sb="0" eb="2">
      <t>アシバ</t>
    </rPh>
    <rPh sb="2" eb="4">
      <t>ショウガイ</t>
    </rPh>
    <rPh sb="4" eb="7">
      <t>タイサクヒ</t>
    </rPh>
    <rPh sb="8" eb="10">
      <t>ショクサイ</t>
    </rPh>
    <phoneticPr fontId="5"/>
  </si>
  <si>
    <t>足場障害対策費(電線)</t>
    <rPh sb="0" eb="2">
      <t>アシバ</t>
    </rPh>
    <rPh sb="2" eb="4">
      <t>ショウガイ</t>
    </rPh>
    <rPh sb="4" eb="7">
      <t>タイサクヒ</t>
    </rPh>
    <rPh sb="8" eb="10">
      <t>デンセン</t>
    </rPh>
    <phoneticPr fontId="5"/>
  </si>
  <si>
    <t>植栽仮置き場設置費用</t>
    <phoneticPr fontId="5"/>
  </si>
  <si>
    <t>戸</t>
    <rPh sb="0" eb="1">
      <t>コ</t>
    </rPh>
    <phoneticPr fontId="5"/>
  </si>
  <si>
    <t>防犯対策費</t>
    <rPh sb="0" eb="2">
      <t>ボウハン</t>
    </rPh>
    <rPh sb="2" eb="5">
      <t>タイサクヒ</t>
    </rPh>
    <phoneticPr fontId="5"/>
  </si>
  <si>
    <t>近隣対策費</t>
  </si>
  <si>
    <t>事前挨拶・借地等打合せ費</t>
    <rPh sb="0" eb="2">
      <t>ジゼン</t>
    </rPh>
    <rPh sb="2" eb="4">
      <t>アイサツ</t>
    </rPh>
    <rPh sb="5" eb="7">
      <t>シャクチ</t>
    </rPh>
    <rPh sb="7" eb="8">
      <t>トウ</t>
    </rPh>
    <rPh sb="8" eb="10">
      <t>ウチアワ</t>
    </rPh>
    <rPh sb="11" eb="12">
      <t>ヒ</t>
    </rPh>
    <phoneticPr fontId="5"/>
  </si>
  <si>
    <t>※</t>
    <phoneticPr fontId="5"/>
  </si>
  <si>
    <t>内部足場組立・解体費</t>
    <rPh sb="0" eb="2">
      <t>ナイブ</t>
    </rPh>
    <rPh sb="2" eb="4">
      <t>アシバ</t>
    </rPh>
    <phoneticPr fontId="5"/>
  </si>
  <si>
    <t>移動足場組立・解体費(内部吹抜 )</t>
    <rPh sb="0" eb="2">
      <t>イドウ</t>
    </rPh>
    <rPh sb="11" eb="13">
      <t>ナイブ</t>
    </rPh>
    <rPh sb="13" eb="15">
      <t>フキヌケ</t>
    </rPh>
    <phoneticPr fontId="5"/>
  </si>
  <si>
    <t>ﾛｰﾘﾝｸﾞﾀﾜｰ(1段)</t>
    <rPh sb="11" eb="12">
      <t>ダン</t>
    </rPh>
    <phoneticPr fontId="5"/>
  </si>
  <si>
    <t>ﾊﾞﾙｺﾆｰ・廊下・階段面作業足場</t>
    <rPh sb="7" eb="9">
      <t>ロウカ</t>
    </rPh>
    <rPh sb="10" eb="12">
      <t>カイダン</t>
    </rPh>
    <rPh sb="12" eb="13">
      <t>メン</t>
    </rPh>
    <rPh sb="13" eb="15">
      <t>サギョウ</t>
    </rPh>
    <rPh sb="15" eb="17">
      <t>アシバ</t>
    </rPh>
    <phoneticPr fontId="5"/>
  </si>
  <si>
    <t>開口部梁枠補強</t>
    <rPh sb="0" eb="4">
      <t>カイコウブハリ</t>
    </rPh>
    <rPh sb="4" eb="5">
      <t>ワク</t>
    </rPh>
    <rPh sb="5" eb="7">
      <t>ホキョウ</t>
    </rPh>
    <phoneticPr fontId="5"/>
  </si>
  <si>
    <t>箇所</t>
    <phoneticPr fontId="5"/>
  </si>
  <si>
    <t>足場張出し部補強</t>
    <rPh sb="0" eb="2">
      <t>アシバ</t>
    </rPh>
    <rPh sb="2" eb="4">
      <t>ハリダ</t>
    </rPh>
    <rPh sb="5" eb="6">
      <t>ブ</t>
    </rPh>
    <rPh sb="6" eb="8">
      <t>ホキョウ</t>
    </rPh>
    <phoneticPr fontId="5"/>
  </si>
  <si>
    <t>枠組本足場W=1200(単管併用)</t>
    <phoneticPr fontId="5"/>
  </si>
  <si>
    <t>ｺﾞﾝﾄﾞﾗ着床ｽﾃｰｼﾞ</t>
    <phoneticPr fontId="5"/>
  </si>
  <si>
    <t/>
  </si>
  <si>
    <t>鋼製朝顔養生(駐車場面)</t>
    <phoneticPr fontId="5"/>
  </si>
  <si>
    <t>防犯ｶﾞｰﾄﾞﾌｪﾝｽ設置費</t>
    <phoneticPr fontId="5"/>
  </si>
  <si>
    <t>高所作業車</t>
    <rPh sb="0" eb="2">
      <t>コウショ</t>
    </rPh>
    <rPh sb="2" eb="4">
      <t>サギョウ</t>
    </rPh>
    <rPh sb="4" eb="5">
      <t>シャ</t>
    </rPh>
    <phoneticPr fontId="5"/>
  </si>
  <si>
    <t>日</t>
    <rPh sb="0" eb="1">
      <t>ニチ</t>
    </rPh>
    <phoneticPr fontId="5"/>
  </si>
  <si>
    <t>㎡</t>
  </si>
  <si>
    <t>外壁塗装面下地</t>
    <rPh sb="0" eb="2">
      <t>ガイヘキ</t>
    </rPh>
    <rPh sb="2" eb="4">
      <t>トソウ</t>
    </rPh>
    <rPh sb="4" eb="5">
      <t>メン</t>
    </rPh>
    <rPh sb="5" eb="7">
      <t>シタジ</t>
    </rPh>
    <phoneticPr fontId="5"/>
  </si>
  <si>
    <t>外部上裏部ﾎﾞｰﾄﾞ面洗浄</t>
    <rPh sb="0" eb="2">
      <t>ガイブ</t>
    </rPh>
    <rPh sb="2" eb="4">
      <t>アゲウラ</t>
    </rPh>
    <rPh sb="4" eb="5">
      <t>ブ</t>
    </rPh>
    <rPh sb="10" eb="11">
      <t>メン</t>
    </rPh>
    <phoneticPr fontId="7"/>
  </si>
  <si>
    <t>ﾌﾞﾗｯｼﾝｸﾞ・ｴｱﾌﾞﾛｰ程度</t>
    <rPh sb="15" eb="17">
      <t>テイド</t>
    </rPh>
    <phoneticPr fontId="5"/>
  </si>
  <si>
    <t>参考</t>
    <rPh sb="0" eb="2">
      <t>サンコウ</t>
    </rPh>
    <phoneticPr fontId="5"/>
  </si>
  <si>
    <t>(屋上廻り)</t>
  </si>
  <si>
    <t>消火ﾗｯｷﾝｸﾞ管(屋上)</t>
    <phoneticPr fontId="5"/>
  </si>
  <si>
    <t>丸環(屋上)</t>
    <rPh sb="0" eb="1">
      <t>マル</t>
    </rPh>
    <rPh sb="1" eb="2">
      <t>カン</t>
    </rPh>
    <phoneticPr fontId="5"/>
  </si>
  <si>
    <t>EXP.J金物(屋上)</t>
    <rPh sb="5" eb="7">
      <t>カナモノ</t>
    </rPh>
    <phoneticPr fontId="5"/>
  </si>
  <si>
    <t>梯子型ﾀﾗｯﾌﾟ(屋上)</t>
    <rPh sb="0" eb="2">
      <t>ハシゴ</t>
    </rPh>
    <rPh sb="2" eb="3">
      <t>カタ</t>
    </rPh>
    <phoneticPr fontId="5"/>
  </si>
  <si>
    <t>W=350×H=	3500程度</t>
    <rPh sb="13" eb="15">
      <t>テイド</t>
    </rPh>
    <phoneticPr fontId="5"/>
  </si>
  <si>
    <t>(ﾙｰﾌﾊﾞﾙｺﾆｰ廻り)</t>
    <phoneticPr fontId="5"/>
  </si>
  <si>
    <t>ﾀﾃ格子手摺(ﾙｰﾌﾃﾗｽ)</t>
    <phoneticPr fontId="5"/>
  </si>
  <si>
    <t>空調ｷｬｯﾌﾟ(居室)</t>
    <phoneticPr fontId="5"/>
  </si>
  <si>
    <t>深型ﾌｰﾄﾞ(居室給気)</t>
    <phoneticPr fontId="5"/>
  </si>
  <si>
    <t>(ﾊﾞﾙｺﾆｰ廻り)</t>
    <phoneticPr fontId="5"/>
  </si>
  <si>
    <t>物干金物</t>
    <phoneticPr fontId="5"/>
  </si>
  <si>
    <t>ﾀﾃ格子手摺</t>
    <phoneticPr fontId="5"/>
  </si>
  <si>
    <t>ﾍﾞﾝﾄｷｬｯﾌﾟ(居間給気)</t>
    <phoneticPr fontId="5"/>
  </si>
  <si>
    <t>ﾀﾞｸﾄ径φ150</t>
    <rPh sb="4" eb="5">
      <t>ケイ</t>
    </rPh>
    <phoneticPr fontId="5"/>
  </si>
  <si>
    <t>ﾍﾞﾝﾄｷｬｯﾌﾟ(居室給気)</t>
    <phoneticPr fontId="5"/>
  </si>
  <si>
    <t>ﾀﾞｸﾄ径φ100</t>
    <rPh sb="4" eb="5">
      <t>ケイ</t>
    </rPh>
    <phoneticPr fontId="5"/>
  </si>
  <si>
    <t>ﾍﾞﾝﾄｷｬｯﾌﾟ(台所排気)</t>
    <phoneticPr fontId="5"/>
  </si>
  <si>
    <t>ﾍﾞﾝﾄｷｬｯﾌﾟ(ﾄｲﾚ・浴室排気)</t>
    <phoneticPr fontId="5"/>
  </si>
  <si>
    <t>空調ｷｬｯﾌﾟ(居間)</t>
    <phoneticPr fontId="5"/>
  </si>
  <si>
    <t>ﾀﾞｸﾄ径φ75</t>
    <rPh sb="4" eb="5">
      <t>ケイ</t>
    </rPh>
    <phoneticPr fontId="5"/>
  </si>
  <si>
    <t>(空調置場廻り)</t>
    <rPh sb="1" eb="3">
      <t>クウチョウ</t>
    </rPh>
    <rPh sb="3" eb="4">
      <t>オ</t>
    </rPh>
    <rPh sb="4" eb="5">
      <t>バ</t>
    </rPh>
    <phoneticPr fontId="5"/>
  </si>
  <si>
    <t>横桟手摺(空調置場)</t>
    <phoneticPr fontId="5"/>
  </si>
  <si>
    <t>深型ﾌｰﾄﾞ(台所排気)</t>
    <phoneticPr fontId="5"/>
  </si>
  <si>
    <t>深型ﾌｰﾄﾞ(ﾄｲﾚ排気)</t>
    <phoneticPr fontId="5"/>
  </si>
  <si>
    <t>(廊下・階段廻り)</t>
    <rPh sb="1" eb="3">
      <t>ロウカ</t>
    </rPh>
    <rPh sb="4" eb="6">
      <t>カイダン</t>
    </rPh>
    <phoneticPr fontId="5"/>
  </si>
  <si>
    <t>階段身障手摺</t>
    <phoneticPr fontId="5"/>
  </si>
  <si>
    <t>廊下門扉</t>
    <phoneticPr fontId="5"/>
  </si>
  <si>
    <t>廊下室名札(参考)</t>
    <phoneticPr fontId="5"/>
  </si>
  <si>
    <t>ELV操作盤</t>
    <rPh sb="3" eb="6">
      <t>ソウサバン</t>
    </rPh>
    <phoneticPr fontId="5"/>
  </si>
  <si>
    <t>各戸ｲﾝﾀｰﾎﾝ</t>
    <rPh sb="0" eb="1">
      <t>カク</t>
    </rPh>
    <rPh sb="1" eb="2">
      <t>コ</t>
    </rPh>
    <phoneticPr fontId="5"/>
  </si>
  <si>
    <t>非常放送用ｽﾋﾟｰｶｰ</t>
    <rPh sb="0" eb="2">
      <t>ヒジョウ</t>
    </rPh>
    <rPh sb="2" eb="5">
      <t>ホウソウヨウ</t>
    </rPh>
    <phoneticPr fontId="5"/>
  </si>
  <si>
    <t>(外周・外壁廻り)</t>
    <rPh sb="1" eb="3">
      <t>ガイシュウ</t>
    </rPh>
    <rPh sb="4" eb="6">
      <t>ガイヘキ</t>
    </rPh>
    <phoneticPr fontId="5"/>
  </si>
  <si>
    <t>EXP.J金物(外壁)</t>
    <rPh sb="5" eb="7">
      <t>カナモノ</t>
    </rPh>
    <rPh sb="8" eb="10">
      <t>ガイヘキ</t>
    </rPh>
    <phoneticPr fontId="5"/>
  </si>
  <si>
    <t>集合郵便ﾎﾟｽﾄ清掃</t>
    <phoneticPr fontId="5"/>
  </si>
  <si>
    <t>外構U字型排水ｸﾞﾚｰﾁﾝｸﾞ蓋</t>
    <rPh sb="0" eb="2">
      <t>ガイコウ</t>
    </rPh>
    <rPh sb="3" eb="4">
      <t>ジ</t>
    </rPh>
    <rPh sb="4" eb="5">
      <t>カタ</t>
    </rPh>
    <rPh sb="5" eb="7">
      <t>ハイスイ</t>
    </rPh>
    <rPh sb="15" eb="16">
      <t>フタ</t>
    </rPh>
    <phoneticPr fontId="5"/>
  </si>
  <si>
    <t>(建具廻り)</t>
    <rPh sb="1" eb="3">
      <t>タテグ</t>
    </rPh>
    <phoneticPr fontId="5"/>
  </si>
  <si>
    <t>ﾊﾞﾙｺﾆｰｱﾙﾐ建具清掃</t>
    <phoneticPr fontId="5"/>
  </si>
  <si>
    <t>ﾙｰﾌﾊﾞﾙｺﾆｰｱﾙﾐ建具清掃</t>
    <phoneticPr fontId="5"/>
  </si>
  <si>
    <t>外壁ｱﾙﾐｶﾞﾗﾘ清掃</t>
    <phoneticPr fontId="5"/>
  </si>
  <si>
    <t>外壁ｱﾙﾐ建具清掃</t>
    <phoneticPr fontId="5"/>
  </si>
  <si>
    <t>外壁共用建具清掃</t>
    <phoneticPr fontId="5"/>
  </si>
  <si>
    <t>空調置場ｱﾙﾐ建具清掃</t>
    <phoneticPr fontId="5"/>
  </si>
  <si>
    <t>廊下ｱﾙﾐ建具清掃</t>
    <phoneticPr fontId="5"/>
  </si>
  <si>
    <t>下地調査費(上裏共)</t>
    <rPh sb="0" eb="2">
      <t>シタジ</t>
    </rPh>
    <rPh sb="2" eb="4">
      <t>チョウサ</t>
    </rPh>
    <rPh sb="4" eb="5">
      <t>ヒ</t>
    </rPh>
    <phoneticPr fontId="7"/>
  </si>
  <si>
    <t>塗装下地調査費(外壁面)</t>
    <rPh sb="0" eb="2">
      <t>トソウ</t>
    </rPh>
    <rPh sb="2" eb="4">
      <t>シタジ</t>
    </rPh>
    <rPh sb="4" eb="6">
      <t>チョウサ</t>
    </rPh>
    <rPh sb="6" eb="7">
      <t>ヒ</t>
    </rPh>
    <rPh sb="8" eb="10">
      <t>ガイヘキ</t>
    </rPh>
    <rPh sb="10" eb="11">
      <t>メン</t>
    </rPh>
    <phoneticPr fontId="7"/>
  </si>
  <si>
    <t>塗装下地調査費(上裏面)</t>
    <rPh sb="0" eb="2">
      <t>トソウ</t>
    </rPh>
    <rPh sb="2" eb="4">
      <t>シタジ</t>
    </rPh>
    <rPh sb="4" eb="6">
      <t>チョウサ</t>
    </rPh>
    <rPh sb="6" eb="7">
      <t>ヒ</t>
    </rPh>
    <rPh sb="10" eb="11">
      <t>メン</t>
    </rPh>
    <phoneticPr fontId="7"/>
  </si>
  <si>
    <t>壁・外部天井(上裏)面下地補修</t>
    <rPh sb="0" eb="1">
      <t>ヘキ</t>
    </rPh>
    <rPh sb="2" eb="4">
      <t>ガイブ</t>
    </rPh>
    <rPh sb="4" eb="6">
      <t>テンジョウ</t>
    </rPh>
    <rPh sb="7" eb="9">
      <t>アゲウラ</t>
    </rPh>
    <rPh sb="10" eb="11">
      <t>メン</t>
    </rPh>
    <rPh sb="11" eb="13">
      <t>シタジ</t>
    </rPh>
    <rPh sb="13" eb="15">
      <t>ホシュウ</t>
    </rPh>
    <phoneticPr fontId="5"/>
  </si>
  <si>
    <t>①</t>
    <phoneticPr fontId="5"/>
  </si>
  <si>
    <t>㎡×</t>
  </si>
  <si>
    <t>ｍ</t>
  </si>
  <si>
    <t>②</t>
    <phoneticPr fontId="5"/>
  </si>
  <si>
    <t>ﾎﾟﾘﾏｰｾﾒﾝﾄﾌｨﾗｰ擦り込み</t>
    <phoneticPr fontId="5"/>
  </si>
  <si>
    <t>ｱﾝｶｰﾋﾟﾝﾆﾝｸﾞｴﾎﾟｷｼ樹脂注入工法　16穴/㎡</t>
    <phoneticPr fontId="5"/>
  </si>
  <si>
    <t>穴</t>
    <rPh sb="0" eb="1">
      <t>アナ</t>
    </rPh>
    <phoneticPr fontId="5"/>
  </si>
  <si>
    <t>ｱﾝｶｰﾋﾟﾝﾆﾝｸﾞｴﾎﾟｷｼ樹脂注入工法　5穴/m</t>
    <phoneticPr fontId="5"/>
  </si>
  <si>
    <t>Pｺﾝ跡爆裂補修</t>
    <rPh sb="3" eb="4">
      <t>アト</t>
    </rPh>
    <rPh sb="4" eb="6">
      <t>バクレツ</t>
    </rPh>
    <rPh sb="6" eb="8">
      <t>ホシュウ</t>
    </rPh>
    <phoneticPr fontId="7"/>
  </si>
  <si>
    <t>樹脂ﾓﾙﾀﾙ形成</t>
  </si>
  <si>
    <t>箇所</t>
  </si>
  <si>
    <t>脆弱塗膜剥離段差調整(壁面・笠木部)</t>
    <rPh sb="11" eb="13">
      <t>ヘキメン</t>
    </rPh>
    <rPh sb="14" eb="16">
      <t>カサギ</t>
    </rPh>
    <rPh sb="16" eb="17">
      <t>ブ</t>
    </rPh>
    <phoneticPr fontId="5"/>
  </si>
  <si>
    <t>脆弱塗膜剥離段差調整(上裏部)</t>
    <rPh sb="11" eb="12">
      <t>ア</t>
    </rPh>
    <rPh sb="12" eb="13">
      <t>ウラ</t>
    </rPh>
    <rPh sb="13" eb="14">
      <t>ブ</t>
    </rPh>
    <phoneticPr fontId="5"/>
  </si>
  <si>
    <t>専用修復材摺込</t>
    <rPh sb="0" eb="2">
      <t>センヨウ</t>
    </rPh>
    <rPh sb="2" eb="4">
      <t>シュウフク</t>
    </rPh>
    <rPh sb="4" eb="5">
      <t>ザイ</t>
    </rPh>
    <rPh sb="5" eb="7">
      <t>スリコ</t>
    </rPh>
    <phoneticPr fontId="5"/>
  </si>
  <si>
    <t>Uｶｯﾄ材充てん工法・専用修復材</t>
    <phoneticPr fontId="5"/>
  </si>
  <si>
    <t>充填工法・専用修復材</t>
    <rPh sb="0" eb="2">
      <t>ジュウテン</t>
    </rPh>
    <rPh sb="5" eb="7">
      <t>センヨウ</t>
    </rPh>
    <rPh sb="7" eb="9">
      <t>シュウフク</t>
    </rPh>
    <rPh sb="9" eb="10">
      <t>ザイ</t>
    </rPh>
    <phoneticPr fontId="5"/>
  </si>
  <si>
    <t>脆弱塗膜剥離段差調整(壁面部)</t>
    <rPh sb="11" eb="13">
      <t>ヘキメン</t>
    </rPh>
    <rPh sb="13" eb="14">
      <t>ブ</t>
    </rPh>
    <phoneticPr fontId="5"/>
  </si>
  <si>
    <t>③</t>
    <phoneticPr fontId="5"/>
  </si>
  <si>
    <t>外部天井(上裏)面下地補修(PC面)</t>
    <rPh sb="0" eb="2">
      <t>ガイブ</t>
    </rPh>
    <rPh sb="2" eb="4">
      <t>テンジョウ</t>
    </rPh>
    <rPh sb="5" eb="7">
      <t>アゲウラ</t>
    </rPh>
    <rPh sb="8" eb="9">
      <t>メン</t>
    </rPh>
    <rPh sb="9" eb="11">
      <t>シタジ</t>
    </rPh>
    <rPh sb="11" eb="13">
      <t>ホシュウ</t>
    </rPh>
    <rPh sb="16" eb="17">
      <t>メン</t>
    </rPh>
    <phoneticPr fontId="5"/>
  </si>
  <si>
    <t>(外壁面)</t>
    <rPh sb="1" eb="3">
      <t>ガイヘキ</t>
    </rPh>
    <rPh sb="3" eb="4">
      <t>メン</t>
    </rPh>
    <phoneticPr fontId="8"/>
  </si>
  <si>
    <t>枚</t>
    <rPh sb="0" eb="1">
      <t>マイ</t>
    </rPh>
    <phoneticPr fontId="5"/>
  </si>
  <si>
    <t>ﾀｲﾙ目地不良部補修</t>
    <rPh sb="3" eb="5">
      <t>メジ</t>
    </rPh>
    <rPh sb="5" eb="7">
      <t>フリョウ</t>
    </rPh>
    <rPh sb="7" eb="8">
      <t>ブ</t>
    </rPh>
    <rPh sb="8" eb="10">
      <t>ホシュウ</t>
    </rPh>
    <phoneticPr fontId="8"/>
  </si>
  <si>
    <t>脆弱目地ﾓﾙﾀﾙ除去、再充填</t>
    <rPh sb="0" eb="2">
      <t>ゼイジャク</t>
    </rPh>
    <rPh sb="2" eb="4">
      <t>メジ</t>
    </rPh>
    <rPh sb="8" eb="10">
      <t>ジョキョ</t>
    </rPh>
    <rPh sb="11" eb="12">
      <t>サイ</t>
    </rPh>
    <rPh sb="12" eb="14">
      <t>ジュウテン</t>
    </rPh>
    <phoneticPr fontId="8"/>
  </si>
  <si>
    <t>未施工ﾀｲﾙは　竣工時に引渡し</t>
    <rPh sb="0" eb="1">
      <t>ミ</t>
    </rPh>
    <rPh sb="1" eb="3">
      <t>セコウ</t>
    </rPh>
    <rPh sb="8" eb="10">
      <t>シュンコウ</t>
    </rPh>
    <rPh sb="10" eb="11">
      <t>ジ</t>
    </rPh>
    <rPh sb="12" eb="14">
      <t>ヒキワタ</t>
    </rPh>
    <phoneticPr fontId="5"/>
  </si>
  <si>
    <t>窯</t>
    <rPh sb="0" eb="1">
      <t>カマ</t>
    </rPh>
    <phoneticPr fontId="7"/>
  </si>
  <si>
    <t>ひび割れ・浮き補修</t>
    <rPh sb="2" eb="3">
      <t>ワ</t>
    </rPh>
    <rPh sb="5" eb="6">
      <t>ウ</t>
    </rPh>
    <rPh sb="7" eb="9">
      <t>ホシュウ</t>
    </rPh>
    <phoneticPr fontId="10"/>
  </si>
  <si>
    <t>枚</t>
    <rPh sb="0" eb="1">
      <t>マイ</t>
    </rPh>
    <phoneticPr fontId="7"/>
  </si>
  <si>
    <t>外壁(梁型共)</t>
    <phoneticPr fontId="5"/>
  </si>
  <si>
    <t>屋上外壁(ﾊﾟﾗﾍﾟｯﾄ大庇)</t>
    <phoneticPr fontId="5"/>
  </si>
  <si>
    <t>屋上ﾊﾟﾗﾍﾟｯﾄ笠木天端</t>
    <phoneticPr fontId="5"/>
  </si>
  <si>
    <t>ﾊﾞﾙｺﾆｰ手摺外壁</t>
    <phoneticPr fontId="5"/>
  </si>
  <si>
    <t>ﾊﾞﾙｺﾆｰ手摺外壁  H=150程度</t>
    <phoneticPr fontId="5"/>
  </si>
  <si>
    <t>廊下手摺外壁</t>
    <phoneticPr fontId="5"/>
  </si>
  <si>
    <t>階段内壁(非雨)</t>
    <phoneticPr fontId="5"/>
  </si>
  <si>
    <t>階段大庇外壁・H=150程度</t>
    <phoneticPr fontId="5"/>
  </si>
  <si>
    <t>階段手摺外壁</t>
    <phoneticPr fontId="5"/>
  </si>
  <si>
    <t>ﾊﾞﾙｺﾆｰ平場(1階)</t>
    <phoneticPr fontId="5"/>
  </si>
  <si>
    <t>1階ﾗｳﾝｼﾞﾊﾞﾙｺﾆｰ平場</t>
    <phoneticPr fontId="5"/>
  </si>
  <si>
    <t>ﾒｰﾙ配達室床</t>
    <phoneticPr fontId="5"/>
  </si>
  <si>
    <t>&lt;石外部 笠木・巾木面&gt;</t>
    <rPh sb="1" eb="2">
      <t>イシ</t>
    </rPh>
    <rPh sb="5" eb="7">
      <t>カサギ</t>
    </rPh>
    <rPh sb="8" eb="9">
      <t>ハバ</t>
    </rPh>
    <rPh sb="9" eb="10">
      <t>キ</t>
    </rPh>
    <rPh sb="10" eb="11">
      <t>メン</t>
    </rPh>
    <phoneticPr fontId="5"/>
  </si>
  <si>
    <t>ｱﾌﾟﾛｰﾁ平場</t>
    <phoneticPr fontId="5"/>
  </si>
  <si>
    <t>ｴﾝﾄﾗﾝｽ外壁</t>
    <phoneticPr fontId="5"/>
  </si>
  <si>
    <t>ｴﾝﾄﾗﾝｽ屋上ﾊﾟﾗﾍﾟｯﾄ笠木・ W=120程度</t>
    <phoneticPr fontId="5"/>
  </si>
  <si>
    <t>&lt;石内部 笠木・巾木面&gt;</t>
    <rPh sb="1" eb="2">
      <t>イシ</t>
    </rPh>
    <rPh sb="2" eb="3">
      <t>ナイ</t>
    </rPh>
    <rPh sb="5" eb="7">
      <t>カサギ</t>
    </rPh>
    <rPh sb="8" eb="9">
      <t>ハバ</t>
    </rPh>
    <rPh sb="9" eb="10">
      <t>キ</t>
    </rPh>
    <rPh sb="10" eb="11">
      <t>メン</t>
    </rPh>
    <phoneticPr fontId="5"/>
  </si>
  <si>
    <t>風除室床</t>
    <phoneticPr fontId="5"/>
  </si>
  <si>
    <t>風除室内壁</t>
    <phoneticPr fontId="5"/>
  </si>
  <si>
    <t>ﾒｰﾙ受取床</t>
    <phoneticPr fontId="5"/>
  </si>
  <si>
    <t>ﾒｰﾙ受取巾木  H=100程度</t>
    <phoneticPr fontId="5"/>
  </si>
  <si>
    <t>ﾎｰﾙ・ﾗｳﾝｼﾞ床</t>
    <phoneticPr fontId="5"/>
  </si>
  <si>
    <t>ﾎｰﾙ・ﾗｳﾝｼﾞ受付ｶｳﾝﾀｰ</t>
    <phoneticPr fontId="5"/>
  </si>
  <si>
    <t>ﾎｰﾙ・ﾗｳﾝｼﾞ巾木 H=100程度</t>
    <phoneticPr fontId="5"/>
  </si>
  <si>
    <t>1階内部廊下床</t>
    <phoneticPr fontId="5"/>
  </si>
  <si>
    <t>1階内部廊下巾木  H=100程度</t>
    <phoneticPr fontId="5"/>
  </si>
  <si>
    <t>素地調整工事</t>
    <rPh sb="0" eb="2">
      <t>ソジ</t>
    </rPh>
    <rPh sb="2" eb="4">
      <t>チョウセイ</t>
    </rPh>
    <rPh sb="4" eb="6">
      <t>コウジ</t>
    </rPh>
    <phoneticPr fontId="5"/>
  </si>
  <si>
    <t>脆弱塗膜部補修跡肌合せ</t>
    <rPh sb="4" eb="5">
      <t>ブ</t>
    </rPh>
    <rPh sb="5" eb="7">
      <t>ホシュウ</t>
    </rPh>
    <rPh sb="7" eb="8">
      <t>アト</t>
    </rPh>
    <rPh sb="8" eb="9">
      <t>ハダ</t>
    </rPh>
    <rPh sb="9" eb="10">
      <t>アワ</t>
    </rPh>
    <phoneticPr fontId="5"/>
  </si>
  <si>
    <t>ﾊﾟﾀｰﾝ合せ</t>
    <rPh sb="5" eb="6">
      <t>アワ</t>
    </rPh>
    <phoneticPr fontId="5"/>
  </si>
  <si>
    <t>塗装工事(外部)</t>
    <rPh sb="0" eb="2">
      <t>トソウ</t>
    </rPh>
    <rPh sb="2" eb="4">
      <t>コウジ</t>
    </rPh>
    <rPh sb="5" eb="7">
      <t>ガイブ</t>
    </rPh>
    <phoneticPr fontId="5"/>
  </si>
  <si>
    <t>小庇見付</t>
    <phoneticPr fontId="5"/>
  </si>
  <si>
    <t>ﾊﾞﾙｺﾆｰ外壁(梁側面共)</t>
    <rPh sb="10" eb="12">
      <t>ソクメン</t>
    </rPh>
    <phoneticPr fontId="5"/>
  </si>
  <si>
    <t>ﾊﾞﾙｺﾆｰ梁底</t>
    <phoneticPr fontId="5"/>
  </si>
  <si>
    <t>ﾊﾞﾙｺﾆｰ手摺外壁見付</t>
    <phoneticPr fontId="5"/>
  </si>
  <si>
    <t>ﾊﾞﾙｺﾆｰ手摺内壁</t>
    <phoneticPr fontId="5"/>
  </si>
  <si>
    <t>ﾊﾞﾙｺﾆｰ手摺笠木(見付共)</t>
    <phoneticPr fontId="5"/>
  </si>
  <si>
    <t>廊下外壁(梁型共)</t>
    <rPh sb="2" eb="3">
      <t>ガイ</t>
    </rPh>
    <phoneticPr fontId="5"/>
  </si>
  <si>
    <t>廊下梁底</t>
    <phoneticPr fontId="5"/>
  </si>
  <si>
    <t>廊下手摺内壁</t>
    <phoneticPr fontId="5"/>
  </si>
  <si>
    <t xml:space="preserve">廊下手摺見付  </t>
    <phoneticPr fontId="5"/>
  </si>
  <si>
    <t xml:space="preserve">廊下手摺下笠木 </t>
    <phoneticPr fontId="5"/>
  </si>
  <si>
    <t>廊下手摺笠木(見付共)</t>
    <phoneticPr fontId="5"/>
  </si>
  <si>
    <t>階段内壁(梁型共)</t>
    <phoneticPr fontId="5"/>
  </si>
  <si>
    <t>階段手摺内壁</t>
    <phoneticPr fontId="5"/>
  </si>
  <si>
    <t>階段手摺笠木(見付共)</t>
    <phoneticPr fontId="5"/>
  </si>
  <si>
    <t>駐輪場内壁(梁型共)</t>
    <phoneticPr fontId="5"/>
  </si>
  <si>
    <t xml:space="preserve">大庇笠木(塗装面)  </t>
    <phoneticPr fontId="5"/>
  </si>
  <si>
    <t xml:space="preserve">ﾊﾞﾙｺﾆｰ手摺下笠木  </t>
    <phoneticPr fontId="5"/>
  </si>
  <si>
    <t>ﾊﾞﾙｺﾆｰ水切ﾎﾞｰﾀﾞｰ</t>
    <phoneticPr fontId="5"/>
  </si>
  <si>
    <t>廊下水切ﾎﾞｰﾀﾞｰ</t>
    <phoneticPr fontId="5"/>
  </si>
  <si>
    <t>階段水切ﾎﾞｰﾀﾞｰ</t>
    <phoneticPr fontId="5"/>
  </si>
  <si>
    <t>特記なきは既存　ｱｸﾘﾙﾘｼﾝ吹付</t>
    <rPh sb="0" eb="2">
      <t>トッキ</t>
    </rPh>
    <rPh sb="5" eb="7">
      <t>キゾン</t>
    </rPh>
    <phoneticPr fontId="5"/>
  </si>
  <si>
    <t>小庇上裏</t>
    <phoneticPr fontId="5"/>
  </si>
  <si>
    <t>ﾊﾞﾙｺﾆｰ外部天井(上裏)</t>
    <phoneticPr fontId="5"/>
  </si>
  <si>
    <t>廊下外部天井(上裏)</t>
    <phoneticPr fontId="5"/>
  </si>
  <si>
    <t>階段外部天井(上裏)</t>
    <phoneticPr fontId="5"/>
  </si>
  <si>
    <t>(上裏ﾎﾞｰﾄﾞ下地面)</t>
    <rPh sb="1" eb="3">
      <t>アゲウラ</t>
    </rPh>
    <rPh sb="8" eb="10">
      <t>シタジ</t>
    </rPh>
    <rPh sb="10" eb="11">
      <t>メン</t>
    </rPh>
    <phoneticPr fontId="5"/>
  </si>
  <si>
    <t>駐輪場外部天井(上裏)ﾎﾞｰﾄﾞ</t>
    <rPh sb="3" eb="5">
      <t>ガイブ</t>
    </rPh>
    <rPh sb="8" eb="10">
      <t>アゲウラ</t>
    </rPh>
    <phoneticPr fontId="5"/>
  </si>
  <si>
    <t>塗装工事(内部)</t>
    <rPh sb="0" eb="2">
      <t>トソウ</t>
    </rPh>
    <rPh sb="2" eb="4">
      <t>コウジ</t>
    </rPh>
    <rPh sb="5" eb="7">
      <t>ナイブ</t>
    </rPh>
    <phoneticPr fontId="5"/>
  </si>
  <si>
    <t>ﾎｰﾙ・ﾗｳﾝｼﾞ天井(立体岩面吸音板)</t>
    <phoneticPr fontId="5"/>
  </si>
  <si>
    <t>ﾎｰﾙ・ﾗｳﾝｼﾞ折上天井ﾎﾞｰﾄﾞ</t>
    <phoneticPr fontId="5"/>
  </si>
  <si>
    <t>ﾎｰﾙ・ﾗｳﾝｼﾞ折上天井化粧ﾎﾞｰﾀﾞｰ</t>
    <phoneticPr fontId="5"/>
  </si>
  <si>
    <t xml:space="preserve"> 外部鉄部塗装工事</t>
    <rPh sb="1" eb="3">
      <t>ガイブ</t>
    </rPh>
    <rPh sb="3" eb="5">
      <t>テツブ</t>
    </rPh>
    <rPh sb="5" eb="7">
      <t>トソウ</t>
    </rPh>
    <rPh sb="7" eb="9">
      <t>コウジ</t>
    </rPh>
    <phoneticPr fontId="5"/>
  </si>
  <si>
    <t>呼称φ150</t>
    <rPh sb="0" eb="2">
      <t>コショウ</t>
    </rPh>
    <phoneticPr fontId="5"/>
  </si>
  <si>
    <t>2000×2000×2000</t>
  </si>
  <si>
    <t>(廊下廻り)</t>
    <rPh sb="1" eb="3">
      <t>ロウカ</t>
    </rPh>
    <phoneticPr fontId="5"/>
  </si>
  <si>
    <t>ﾒｰﾀｰﾎﾞｯｸｽ扉(枠共・両面)</t>
    <phoneticPr fontId="5"/>
  </si>
  <si>
    <t>④</t>
    <phoneticPr fontId="5"/>
  </si>
  <si>
    <t>⑤</t>
    <phoneticPr fontId="5"/>
  </si>
  <si>
    <t>⑥</t>
    <phoneticPr fontId="5"/>
  </si>
  <si>
    <t>(外構廻り)</t>
    <rPh sb="1" eb="3">
      <t>ガイコウ</t>
    </rPh>
    <phoneticPr fontId="5"/>
  </si>
  <si>
    <t>φ80×糸尺=3800程度</t>
    <rPh sb="4" eb="7">
      <t>イトシャク</t>
    </rPh>
    <rPh sb="11" eb="13">
      <t>テイド</t>
    </rPh>
    <phoneticPr fontId="5"/>
  </si>
  <si>
    <t>⑦</t>
    <phoneticPr fontId="5"/>
  </si>
  <si>
    <t>(自走式駐車場廻り)</t>
    <rPh sb="1" eb="4">
      <t>ジソウシキ</t>
    </rPh>
    <rPh sb="4" eb="6">
      <t>チュウシャ</t>
    </rPh>
    <rPh sb="6" eb="7">
      <t>ジョウ</t>
    </rPh>
    <phoneticPr fontId="5"/>
  </si>
  <si>
    <t>外壁(外側)</t>
    <rPh sb="0" eb="2">
      <t>ガイヘキ</t>
    </rPh>
    <rPh sb="3" eb="5">
      <t>ソトガワ</t>
    </rPh>
    <phoneticPr fontId="5"/>
  </si>
  <si>
    <t>ｶﾗｰ亜鉛ﾒｯｷ鋼鈑</t>
    <rPh sb="3" eb="5">
      <t>アエン</t>
    </rPh>
    <rPh sb="8" eb="10">
      <t>コウハン</t>
    </rPh>
    <phoneticPr fontId="5"/>
  </si>
  <si>
    <t xml:space="preserve"> 内部鉄部塗装工事</t>
    <rPh sb="1" eb="3">
      <t>ナイブ</t>
    </rPh>
    <rPh sb="3" eb="5">
      <t>テツブ</t>
    </rPh>
    <rPh sb="5" eb="7">
      <t>トソウ</t>
    </rPh>
    <rPh sb="7" eb="9">
      <t>コウジ</t>
    </rPh>
    <phoneticPr fontId="5"/>
  </si>
  <si>
    <t>ELV扉(内部)</t>
    <phoneticPr fontId="5"/>
  </si>
  <si>
    <t>打継・伸縮目地</t>
    <phoneticPr fontId="5"/>
  </si>
  <si>
    <t xml:space="preserve">外壁打継目地(ﾀｲﾙ面)  </t>
    <phoneticPr fontId="5"/>
  </si>
  <si>
    <t>ﾎﾟﾘｻﾙﾌｧｲﾄﾞ系ｼｰﾘﾝｸﾞ(2成分型)</t>
    <rPh sb="10" eb="11">
      <t>ケイ</t>
    </rPh>
    <rPh sb="19" eb="21">
      <t>セイブン</t>
    </rPh>
    <rPh sb="21" eb="22">
      <t>カタ</t>
    </rPh>
    <phoneticPr fontId="5"/>
  </si>
  <si>
    <t xml:space="preserve">外壁伸縮目地(ﾀｲﾙ面)  </t>
    <phoneticPr fontId="5"/>
  </si>
  <si>
    <t xml:space="preserve">屋上ﾊﾟﾗﾍﾟｯﾄ伸縮(ﾀｲﾙ面)  </t>
    <phoneticPr fontId="5"/>
  </si>
  <si>
    <t xml:space="preserve">屋上ﾊﾟﾗﾍﾟｯﾄ笠木(ﾀｲﾙ-塗膜防水)  </t>
    <phoneticPr fontId="5"/>
  </si>
  <si>
    <t>ﾎﾟﾘｳﾚﾀﾝ系ｼｰﾘﾝｸﾞ(2成分ﾉﾝﾌﾞﾘｰﾄﾞ型)</t>
    <rPh sb="7" eb="8">
      <t>ケイ</t>
    </rPh>
    <rPh sb="16" eb="18">
      <t>セイブン</t>
    </rPh>
    <rPh sb="26" eb="27">
      <t>カタ</t>
    </rPh>
    <phoneticPr fontId="5"/>
  </si>
  <si>
    <t xml:space="preserve">ｴﾝﾄﾗﾝｽ屋上壁付笠木(ﾀｲﾙ-塗膜)  </t>
    <phoneticPr fontId="5"/>
  </si>
  <si>
    <t xml:space="preserve">ﾊﾞﾙｺﾆｰ手摺外壁(塗装面)  </t>
    <phoneticPr fontId="5"/>
  </si>
  <si>
    <t xml:space="preserve">ﾊﾞﾙｺﾆｰ手摺笠木・上裏(塗装面)  </t>
    <phoneticPr fontId="5"/>
  </si>
  <si>
    <t xml:space="preserve">階段打継目地(非雨)(塗装)    </t>
    <phoneticPr fontId="5"/>
  </si>
  <si>
    <t>建具廻り</t>
    <rPh sb="0" eb="2">
      <t>タテグ</t>
    </rPh>
    <rPh sb="2" eb="3">
      <t>マワ</t>
    </rPh>
    <phoneticPr fontId="5"/>
  </si>
  <si>
    <t>外壁ｱﾙﾐ建具(ﾀｲﾙ面)</t>
    <phoneticPr fontId="5"/>
  </si>
  <si>
    <t>変性ｼﾘｺｰﾝ系ｼｰﾘﾝｸﾞ(2成分型)</t>
    <rPh sb="0" eb="2">
      <t>ヘンセイ</t>
    </rPh>
    <rPh sb="7" eb="8">
      <t>ケイ</t>
    </rPh>
    <rPh sb="16" eb="18">
      <t>セイブン</t>
    </rPh>
    <rPh sb="18" eb="19">
      <t>カタ</t>
    </rPh>
    <phoneticPr fontId="5"/>
  </si>
  <si>
    <t>外壁ｱﾙﾐ建具(水切-ﾀｲﾙ面)</t>
    <phoneticPr fontId="5"/>
  </si>
  <si>
    <t>ﾊﾞﾙｺﾆｰｱﾙﾐ建具(水切皿上)</t>
    <phoneticPr fontId="5"/>
  </si>
  <si>
    <t>ﾊﾞﾙｺﾆｰｱﾙﾐ建具(水切-塗膜)</t>
    <phoneticPr fontId="5"/>
  </si>
  <si>
    <t>玄関扉ｼｰﾘﾝｸﾞ(塗装面)</t>
    <phoneticPr fontId="5"/>
  </si>
  <si>
    <t>住戸MB扉ｼｰﾘﾝｸﾞ(塗装面)</t>
    <phoneticPr fontId="5"/>
  </si>
  <si>
    <t>ELV廻りｼｰﾘﾝｸﾞ(塗装面)</t>
    <phoneticPr fontId="5"/>
  </si>
  <si>
    <t>金物廻り</t>
    <rPh sb="0" eb="2">
      <t>カナモノ</t>
    </rPh>
    <rPh sb="2" eb="3">
      <t>マワ</t>
    </rPh>
    <phoneticPr fontId="5"/>
  </si>
  <si>
    <t>(屋上廻り)</t>
    <phoneticPr fontId="5"/>
  </si>
  <si>
    <t>BSｱﾝﾃﾅﾍﾞｰｽﾌﾟﾚｰﾄ廻り  (塗膜面)</t>
  </si>
  <si>
    <t>丸環外周廻り  (塗膜面)</t>
  </si>
  <si>
    <t>ﾊﾞﾙｺﾆｰ垂直避難口(上裏部)</t>
    <rPh sb="6" eb="8">
      <t>スイチョク</t>
    </rPh>
    <rPh sb="8" eb="10">
      <t>ヒナン</t>
    </rPh>
    <rPh sb="10" eb="11">
      <t>クチ</t>
    </rPh>
    <rPh sb="12" eb="14">
      <t>アゲウラ</t>
    </rPh>
    <rPh sb="14" eb="15">
      <t>ブ</t>
    </rPh>
    <phoneticPr fontId="5"/>
  </si>
  <si>
    <t>廊下屋内消火栓(ﾀｲﾙ)</t>
    <rPh sb="0" eb="2">
      <t>ロウカ</t>
    </rPh>
    <rPh sb="2" eb="4">
      <t>オクナイ</t>
    </rPh>
    <rPh sb="4" eb="7">
      <t>ショウカセン</t>
    </rPh>
    <phoneticPr fontId="5"/>
  </si>
  <si>
    <t>内部廻り</t>
    <rPh sb="0" eb="1">
      <t>ナイ</t>
    </rPh>
    <rPh sb="1" eb="2">
      <t>ブ</t>
    </rPh>
    <rPh sb="2" eb="3">
      <t>マワ</t>
    </rPh>
    <phoneticPr fontId="5"/>
  </si>
  <si>
    <t>①</t>
  </si>
  <si>
    <t>内部伸縮目地</t>
    <rPh sb="0" eb="2">
      <t>ナイブ</t>
    </rPh>
    <phoneticPr fontId="5"/>
  </si>
  <si>
    <t>ﾒｰﾙ室内壁伸縮ｼｰﾘﾝｸﾞ</t>
    <rPh sb="3" eb="4">
      <t>シツ</t>
    </rPh>
    <rPh sb="4" eb="6">
      <t>ナイヘキ</t>
    </rPh>
    <rPh sb="6" eb="8">
      <t>シンシュク</t>
    </rPh>
    <phoneticPr fontId="5"/>
  </si>
  <si>
    <t>内部建具廻り</t>
    <rPh sb="0" eb="2">
      <t>ナイブ</t>
    </rPh>
    <rPh sb="2" eb="4">
      <t>タテグ</t>
    </rPh>
    <rPh sb="4" eb="5">
      <t>マワ</t>
    </rPh>
    <phoneticPr fontId="5"/>
  </si>
  <si>
    <t>内部共用SUS建具(ﾀｲﾙ面)</t>
    <phoneticPr fontId="5"/>
  </si>
  <si>
    <t>共用扉(ﾀｲﾙ面)</t>
    <phoneticPr fontId="5"/>
  </si>
  <si>
    <t>内部金物廻り</t>
    <rPh sb="0" eb="2">
      <t>ナイブ</t>
    </rPh>
    <rPh sb="2" eb="4">
      <t>カナモノ</t>
    </rPh>
    <rPh sb="4" eb="5">
      <t>マワ</t>
    </rPh>
    <phoneticPr fontId="5"/>
  </si>
  <si>
    <t>集合郵便ﾎﾞｯｸｽ廻りｼｰﾘﾝｸﾞ</t>
    <phoneticPr fontId="5"/>
  </si>
  <si>
    <t>その他</t>
    <rPh sb="2" eb="3">
      <t>タ</t>
    </rPh>
    <phoneticPr fontId="5"/>
  </si>
  <si>
    <t>(撤去・下地処理)</t>
    <rPh sb="1" eb="3">
      <t>テッキョ</t>
    </rPh>
    <rPh sb="4" eb="6">
      <t>シタジ</t>
    </rPh>
    <rPh sb="6" eb="8">
      <t>ショリ</t>
    </rPh>
    <phoneticPr fontId="8"/>
  </si>
  <si>
    <t>ｱﾙﾐ製・ｼｰﾘﾝｸﾞ打替共</t>
  </si>
  <si>
    <t xml:space="preserve">立上防水撤去(露出ｱｽﾌｧﾙﾄ) </t>
    <rPh sb="4" eb="6">
      <t>テッキョ</t>
    </rPh>
    <phoneticPr fontId="5"/>
  </si>
  <si>
    <t>平均H=300程度・仮防水共</t>
    <phoneticPr fontId="5"/>
  </si>
  <si>
    <t>基礎立上撤去(露出ｱｽﾌｧﾙﾄ防水面)</t>
    <phoneticPr fontId="5"/>
  </si>
  <si>
    <t>不具合部切開・増張り他</t>
    <phoneticPr fontId="5"/>
  </si>
  <si>
    <t>既存塗膜防水部下地処理</t>
    <rPh sb="2" eb="4">
      <t>トマク</t>
    </rPh>
    <phoneticPr fontId="11"/>
  </si>
  <si>
    <t>劣化部補修(破断・膨れ・雨水浸入)　</t>
    <phoneticPr fontId="5"/>
  </si>
  <si>
    <t>(防水他)</t>
    <rPh sb="1" eb="3">
      <t>ボウスイ</t>
    </rPh>
    <rPh sb="3" eb="4">
      <t>ホカ</t>
    </rPh>
    <phoneticPr fontId="2"/>
  </si>
  <si>
    <t>平場(露出ｱｽﾌｧﾙﾄ防水面)</t>
    <phoneticPr fontId="5"/>
  </si>
  <si>
    <t>防水立上(露出ｱｽﾌｧﾙﾄ防水面)</t>
    <phoneticPr fontId="5"/>
  </si>
  <si>
    <t>基礎部防水立上(露出ｱｽﾌｧﾙﾄ防水面)</t>
    <rPh sb="2" eb="3">
      <t>ブ</t>
    </rPh>
    <phoneticPr fontId="5"/>
  </si>
  <si>
    <t>基礎架台天端(塗膜防水面)</t>
    <phoneticPr fontId="5"/>
  </si>
  <si>
    <t>基礎架台見付(塗膜防水面)  H=120程度</t>
    <phoneticPr fontId="5"/>
  </si>
  <si>
    <t>通気管防水立上補強</t>
    <rPh sb="7" eb="9">
      <t>ホキョウ</t>
    </rPh>
    <phoneticPr fontId="5"/>
  </si>
  <si>
    <t>配管基礎移動</t>
    <phoneticPr fontId="5"/>
  </si>
  <si>
    <t>平場上導体避雷針基礎移動</t>
    <rPh sb="0" eb="2">
      <t>ヒラバ</t>
    </rPh>
    <rPh sb="2" eb="3">
      <t>ウエ</t>
    </rPh>
    <rPh sb="3" eb="5">
      <t>ドウタイ</t>
    </rPh>
    <rPh sb="5" eb="8">
      <t>ヒライシン</t>
    </rPh>
    <rPh sb="8" eb="10">
      <t>キソ</t>
    </rPh>
    <rPh sb="10" eb="12">
      <t>イドウ</t>
    </rPh>
    <phoneticPr fontId="5"/>
  </si>
  <si>
    <t>笠木上導体避雷針根元処理</t>
    <rPh sb="0" eb="2">
      <t>カサギ</t>
    </rPh>
    <rPh sb="2" eb="3">
      <t>ウエ</t>
    </rPh>
    <rPh sb="3" eb="5">
      <t>ドウタイ</t>
    </rPh>
    <rPh sb="5" eb="8">
      <t>ヒライシン</t>
    </rPh>
    <rPh sb="8" eb="10">
      <t>ネモト</t>
    </rPh>
    <rPh sb="10" eb="12">
      <t>ショリ</t>
    </rPh>
    <phoneticPr fontId="5"/>
  </si>
  <si>
    <t>脱気筒新設</t>
    <rPh sb="0" eb="1">
      <t>ダッ</t>
    </rPh>
    <rPh sb="1" eb="2">
      <t>キ</t>
    </rPh>
    <rPh sb="2" eb="3">
      <t>ツツ</t>
    </rPh>
    <rPh sb="3" eb="5">
      <t>シンセツ</t>
    </rPh>
    <phoneticPr fontId="5"/>
  </si>
  <si>
    <t>SUS製(ﾒｰｶｰ仕様に基づく箇所)</t>
    <rPh sb="3" eb="4">
      <t>セイ</t>
    </rPh>
    <rPh sb="9" eb="11">
      <t>シヨウ</t>
    </rPh>
    <rPh sb="12" eb="13">
      <t>モト</t>
    </rPh>
    <rPh sb="15" eb="17">
      <t>カショ</t>
    </rPh>
    <phoneticPr fontId="5"/>
  </si>
  <si>
    <t>横引きﾄﾞﾚｲﾝ(露出ｱｽﾌｧﾙﾄ防水面)</t>
    <rPh sb="0" eb="1">
      <t>ヨコ</t>
    </rPh>
    <rPh sb="1" eb="2">
      <t>ヒ</t>
    </rPh>
    <phoneticPr fontId="5"/>
  </si>
  <si>
    <t>ｳﾚﾀﾝ塗膜防水密着(ﾒｯｼｭ工法) ｼﾘｺﾝﾄｯﾌﾟｺｰﾄ</t>
    <phoneticPr fontId="5"/>
  </si>
  <si>
    <t>(撤去・下地処理)</t>
    <rPh sb="1" eb="3">
      <t>テッキョ</t>
    </rPh>
    <rPh sb="4" eb="6">
      <t>シタジ</t>
    </rPh>
    <rPh sb="6" eb="8">
      <t>ショリ</t>
    </rPh>
    <phoneticPr fontId="2"/>
  </si>
  <si>
    <t>防水立上端末押え金物撤去･新設</t>
  </si>
  <si>
    <t>横引きﾄﾞﾚｲﾝ型</t>
    <phoneticPr fontId="5"/>
  </si>
  <si>
    <t>防水立上ｼｰﾄ撤去(塩ﾋﾞ系ｼｰﾄ防水面)</t>
    <rPh sb="0" eb="2">
      <t>ボウスイ</t>
    </rPh>
    <rPh sb="10" eb="11">
      <t>エン</t>
    </rPh>
    <phoneticPr fontId="5"/>
  </si>
  <si>
    <t>改修ﾄﾞﾚｲﾝ(塩ﾋﾞ系ｼｰﾄ防水面)</t>
    <phoneticPr fontId="5"/>
  </si>
  <si>
    <t>平場(塩ﾋﾞ系ｼｰﾄ防水面)</t>
  </si>
  <si>
    <t>塩化ﾋﾞﾆﾙｼｰﾄ防水非歩行・ｱﾝｶｰ固定工法1.5mm</t>
    <phoneticPr fontId="5"/>
  </si>
  <si>
    <t>防水立上(塩ﾋﾞ系ｼｰﾄ防水面)</t>
    <rPh sb="0" eb="2">
      <t>ボウスイ</t>
    </rPh>
    <phoneticPr fontId="5"/>
  </si>
  <si>
    <t>塩化ﾋﾞﾆﾙｼｰﾄ防水接着工法1.5mm</t>
    <phoneticPr fontId="5"/>
  </si>
  <si>
    <t xml:space="preserve">平場伸縮目地撤去・補修 </t>
    <phoneticPr fontId="5"/>
  </si>
  <si>
    <t>防水立上部・伸縮緩衝材撤去・補修</t>
    <rPh sb="2" eb="4">
      <t>タチア</t>
    </rPh>
    <rPh sb="4" eb="5">
      <t>ブ</t>
    </rPh>
    <rPh sb="11" eb="13">
      <t>テッキョ</t>
    </rPh>
    <rPh sb="14" eb="16">
      <t>ホシュウ</t>
    </rPh>
    <phoneticPr fontId="5"/>
  </si>
  <si>
    <t>壁付笠木・入隅ｼｰﾘﾝｸﾞ</t>
    <phoneticPr fontId="5"/>
  </si>
  <si>
    <t>ﾎﾟﾘｳﾚﾀﾝ系ｼｰﾘﾝｸﾞ(2成分ﾉﾝﾌﾞﾘｰﾄﾞ型)三角打</t>
    <rPh sb="7" eb="8">
      <t>ケイ</t>
    </rPh>
    <rPh sb="16" eb="18">
      <t>セイブン</t>
    </rPh>
    <rPh sb="26" eb="27">
      <t>カタ</t>
    </rPh>
    <rPh sb="28" eb="30">
      <t>サンカク</t>
    </rPh>
    <rPh sb="30" eb="31">
      <t>ウ</t>
    </rPh>
    <phoneticPr fontId="5"/>
  </si>
  <si>
    <t>平場(保護ｺﾝｸﾘｰﾄ面)</t>
    <rPh sb="3" eb="5">
      <t>ホゴ</t>
    </rPh>
    <rPh sb="11" eb="12">
      <t>メン</t>
    </rPh>
    <phoneticPr fontId="5"/>
  </si>
  <si>
    <t>硬質ｳﾚﾀﾝ複合防水通気緩衝工法ﾉﾝｽﾘｯﾌﾟ仕上</t>
    <phoneticPr fontId="5"/>
  </si>
  <si>
    <t>防水立(露出ｱｽﾌｧﾙﾄ防水面)</t>
    <phoneticPr fontId="5"/>
  </si>
  <si>
    <t>ﾊﾟﾗﾍﾟｯﾄ笠木(塗膜防水面)</t>
    <phoneticPr fontId="5"/>
  </si>
  <si>
    <t>壁付笠木(塗膜防水面)</t>
    <phoneticPr fontId="5"/>
  </si>
  <si>
    <t>手摺基礎移動</t>
    <phoneticPr fontId="5"/>
  </si>
  <si>
    <t>手摺内平場</t>
    <phoneticPr fontId="5"/>
  </si>
  <si>
    <t>手摺内同上端末ｼｰﾙ</t>
    <rPh sb="3" eb="5">
      <t>ドウジョウ</t>
    </rPh>
    <phoneticPr fontId="5"/>
  </si>
  <si>
    <t>既存平場撤去_x000D_
(防滑性ﾋﾞﾆﾙ床ｼｰﾄ)</t>
  </si>
  <si>
    <t>既存接着剤ｹﾚﾝ撤去</t>
  </si>
  <si>
    <t>ﾌﾛｱｰ型ﾄﾞﾚｲﾝ防水処理</t>
    <phoneticPr fontId="5"/>
  </si>
  <si>
    <t>平場(防滑性ﾋﾞﾆﾙ床ｼｰﾄ貼)</t>
    <phoneticPr fontId="5"/>
  </si>
  <si>
    <t>防滑性長尺塩ﾋﾞ系ｼｰﾄt=2.5mm(継ぎ目・熱溶接処理)</t>
    <rPh sb="0" eb="3">
      <t>ボウカツ</t>
    </rPh>
    <rPh sb="20" eb="21">
      <t>ツ</t>
    </rPh>
    <rPh sb="22" eb="23">
      <t>メ</t>
    </rPh>
    <rPh sb="24" eb="25">
      <t>ネツ</t>
    </rPh>
    <rPh sb="25" eb="27">
      <t>ヨウセツ</t>
    </rPh>
    <rPh sb="27" eb="29">
      <t>ショリ</t>
    </rPh>
    <phoneticPr fontId="5"/>
  </si>
  <si>
    <t>排水溝+立上(塗膜防水面)</t>
    <phoneticPr fontId="5"/>
  </si>
  <si>
    <t>ｳﾚﾀﾝ塗膜防水密着工法(平均膜厚2.0mm)</t>
    <phoneticPr fontId="5"/>
  </si>
  <si>
    <t>住戸側巾木(塗膜防水面)</t>
    <phoneticPr fontId="5"/>
  </si>
  <si>
    <t xml:space="preserve">手摺側単独巾木(塗膜防水面)  </t>
    <phoneticPr fontId="5"/>
  </si>
  <si>
    <t>端末ｼｰﾙ</t>
    <phoneticPr fontId="5"/>
  </si>
  <si>
    <t>垂直避難口廻り防水補強(端末ｼｰﾙ)</t>
    <rPh sb="12" eb="14">
      <t>タンマツ</t>
    </rPh>
    <phoneticPr fontId="5"/>
  </si>
  <si>
    <t>竪樋根元周り防水処理</t>
    <rPh sb="0" eb="1">
      <t>タテ</t>
    </rPh>
    <rPh sb="1" eb="2">
      <t>トイ</t>
    </rPh>
    <rPh sb="2" eb="4">
      <t>ネモト</t>
    </rPh>
    <rPh sb="4" eb="5">
      <t>マワ</t>
    </rPh>
    <rPh sb="6" eb="8">
      <t>ボウスイ</t>
    </rPh>
    <rPh sb="8" eb="10">
      <t>ショリ</t>
    </rPh>
    <phoneticPr fontId="5"/>
  </si>
  <si>
    <t>既存　防水ﾓﾙﾀﾙ</t>
    <rPh sb="0" eb="2">
      <t>キゾン</t>
    </rPh>
    <rPh sb="3" eb="5">
      <t>ボウスイ</t>
    </rPh>
    <phoneticPr fontId="12"/>
  </si>
  <si>
    <t>1</t>
    <phoneticPr fontId="5"/>
  </si>
  <si>
    <t>2</t>
  </si>
  <si>
    <t>ｹﾚﾝ･清掃･高圧水洗浄</t>
  </si>
  <si>
    <t>3</t>
  </si>
  <si>
    <t>4</t>
  </si>
  <si>
    <t>5</t>
  </si>
  <si>
    <t>中継ﾄﾞﾚｲﾝ防水処理</t>
    <phoneticPr fontId="5"/>
  </si>
  <si>
    <t>6</t>
  </si>
  <si>
    <t>平場(防水ﾓﾙﾀﾙ)</t>
    <rPh sb="3" eb="5">
      <t>ボウスイ</t>
    </rPh>
    <phoneticPr fontId="5"/>
  </si>
  <si>
    <t>ｳﾚﾀﾝ塗膜防水密着工法(平均膜厚2.0mm)ﾉﾝｽﾘｯﾌﾟ仕上</t>
    <rPh sb="30" eb="31">
      <t>ウエ</t>
    </rPh>
    <phoneticPr fontId="5"/>
  </si>
  <si>
    <t xml:space="preserve">排水溝+立上(防水ﾓﾙﾀﾙ面)  </t>
    <phoneticPr fontId="5"/>
  </si>
  <si>
    <t xml:space="preserve">住戸側巾木(防水ﾓﾙﾀﾙ面)  </t>
    <phoneticPr fontId="5"/>
  </si>
  <si>
    <t xml:space="preserve">手摺側単独巾木(防水ﾓﾙﾀﾙ面)  </t>
    <phoneticPr fontId="5"/>
  </si>
  <si>
    <t>手摺下笠木(防水ﾓﾙﾀﾙ面)</t>
  </si>
  <si>
    <t>既存塗膜防水部下地補修</t>
    <rPh sb="2" eb="4">
      <t>トマク</t>
    </rPh>
    <rPh sb="9" eb="11">
      <t>ホシュウ</t>
    </rPh>
    <phoneticPr fontId="11"/>
  </si>
  <si>
    <t>7</t>
  </si>
  <si>
    <t>8</t>
  </si>
  <si>
    <t>外部階段防水工事</t>
    <phoneticPr fontId="5"/>
  </si>
  <si>
    <t>金属製ﾉﾝｽﾘｯﾌﾟ  撤去・下地補修</t>
    <rPh sb="15" eb="17">
      <t>シタジ</t>
    </rPh>
    <rPh sb="17" eb="19">
      <t>ホシュウ</t>
    </rPh>
    <phoneticPr fontId="5"/>
  </si>
  <si>
    <t>樹脂ﾓﾙﾀﾙ平滑処理</t>
    <phoneticPr fontId="5"/>
  </si>
  <si>
    <t>段</t>
    <phoneticPr fontId="5"/>
  </si>
  <si>
    <t>踊り場(防水ﾓﾙﾀﾙ金ｺﾃ)</t>
    <phoneticPr fontId="5"/>
  </si>
  <si>
    <t>踏面・蹴上一体型</t>
    <phoneticPr fontId="5"/>
  </si>
  <si>
    <t>塩ﾋﾞ系ｼｰﾄt=2.5mm 踏面･蹴上一体型</t>
    <phoneticPr fontId="5"/>
  </si>
  <si>
    <t>排水溝(防水ﾓﾙﾀﾙ金ｺﾃ  )</t>
    <phoneticPr fontId="5"/>
  </si>
  <si>
    <t>巾木(防水ﾓﾙﾀﾙ  )</t>
    <phoneticPr fontId="5"/>
  </si>
  <si>
    <t xml:space="preserve">ｻｻﾗ巾木(防水ﾓﾙﾀﾙ)  </t>
    <phoneticPr fontId="5"/>
  </si>
  <si>
    <t>端末ｼｰﾙ(段部・4ｽﾃｯﾌﾟ型想定)</t>
    <rPh sb="15" eb="16">
      <t>カタ</t>
    </rPh>
    <rPh sb="16" eb="18">
      <t>ソウテイ</t>
    </rPh>
    <phoneticPr fontId="5"/>
  </si>
  <si>
    <t>踏面(防水ﾓﾙﾀﾙ金ｺﾃ)</t>
    <phoneticPr fontId="5"/>
  </si>
  <si>
    <t>蹴込面(防水ﾓﾙﾀﾙ金ｺﾃ)</t>
    <phoneticPr fontId="5"/>
  </si>
  <si>
    <t>大庇防水工事</t>
    <phoneticPr fontId="5"/>
  </si>
  <si>
    <t>既存　塗膜防水</t>
    <rPh sb="0" eb="2">
      <t>キゾン</t>
    </rPh>
    <rPh sb="3" eb="5">
      <t>トマク</t>
    </rPh>
    <rPh sb="5" eb="7">
      <t>ボウスイ</t>
    </rPh>
    <phoneticPr fontId="12"/>
  </si>
  <si>
    <t>入隅ｼｰﾘﾝｸﾞ</t>
    <phoneticPr fontId="5"/>
  </si>
  <si>
    <t>平場(塗膜防水面)</t>
    <phoneticPr fontId="5"/>
  </si>
  <si>
    <t xml:space="preserve">排水溝・立上(塗膜防水面)  </t>
    <phoneticPr fontId="5"/>
  </si>
  <si>
    <t xml:space="preserve">防水立上(塗膜防水面) </t>
    <phoneticPr fontId="5"/>
  </si>
  <si>
    <t>点検口防水立上(塗膜防水面)</t>
    <phoneticPr fontId="5"/>
  </si>
  <si>
    <t>点検口天端・見付(塗膜防水面)</t>
    <phoneticPr fontId="5"/>
  </si>
  <si>
    <t>&lt;小庇&gt;</t>
    <rPh sb="1" eb="2">
      <t>コ</t>
    </rPh>
    <rPh sb="2" eb="3">
      <t>ヒサシ</t>
    </rPh>
    <phoneticPr fontId="11"/>
  </si>
  <si>
    <t>(下地処理)</t>
    <rPh sb="1" eb="3">
      <t>シタジ</t>
    </rPh>
    <rPh sb="3" eb="5">
      <t>ショリ</t>
    </rPh>
    <phoneticPr fontId="2"/>
  </si>
  <si>
    <t>小庇天端入隅ｼｰﾘﾝｸﾞ</t>
    <phoneticPr fontId="5"/>
  </si>
  <si>
    <t>小庇天端(塗膜防水面)</t>
    <phoneticPr fontId="5"/>
  </si>
  <si>
    <t xml:space="preserve">小庇立上(塗膜防水面)  </t>
    <phoneticPr fontId="5"/>
  </si>
  <si>
    <t>(建具等不具合工事)</t>
    <rPh sb="1" eb="3">
      <t>タテグ</t>
    </rPh>
    <rPh sb="3" eb="4">
      <t>トウ</t>
    </rPh>
    <rPh sb="4" eb="7">
      <t>フグアイ</t>
    </rPh>
    <rPh sb="7" eb="9">
      <t>コウジ</t>
    </rPh>
    <rPh sb="8" eb="9">
      <t>＞</t>
    </rPh>
    <phoneticPr fontId="5"/>
  </si>
  <si>
    <t>住戸玄関扉開閉調整</t>
    <rPh sb="0" eb="2">
      <t>ジュウコ</t>
    </rPh>
    <rPh sb="2" eb="4">
      <t>ゲンカン</t>
    </rPh>
    <rPh sb="4" eb="5">
      <t>トビラ</t>
    </rPh>
    <rPh sb="5" eb="7">
      <t>カイヘイ</t>
    </rPh>
    <rPh sb="7" eb="9">
      <t>チョウセイ</t>
    </rPh>
    <phoneticPr fontId="5"/>
  </si>
  <si>
    <t>(鉄部腐食部補修工事)</t>
    <rPh sb="1" eb="3">
      <t>テツブ</t>
    </rPh>
    <rPh sb="3" eb="5">
      <t>フショク</t>
    </rPh>
    <rPh sb="5" eb="6">
      <t>ブ</t>
    </rPh>
    <rPh sb="6" eb="8">
      <t>ホシュウ</t>
    </rPh>
    <rPh sb="8" eb="10">
      <t>コウジ</t>
    </rPh>
    <rPh sb="9" eb="10">
      <t>＞</t>
    </rPh>
    <phoneticPr fontId="5"/>
  </si>
  <si>
    <t>鉄部不職部補修</t>
    <rPh sb="0" eb="1">
      <t>テツ</t>
    </rPh>
    <rPh sb="1" eb="2">
      <t>ブ</t>
    </rPh>
    <rPh sb="2" eb="3">
      <t>フ</t>
    </rPh>
    <rPh sb="3" eb="4">
      <t>ショク</t>
    </rPh>
    <rPh sb="4" eb="5">
      <t>ブ</t>
    </rPh>
    <rPh sb="5" eb="7">
      <t>ホシュウ</t>
    </rPh>
    <phoneticPr fontId="5"/>
  </si>
  <si>
    <t>切断・溶接(材工共)</t>
    <rPh sb="0" eb="2">
      <t>セツダン</t>
    </rPh>
    <rPh sb="3" eb="5">
      <t>ヨウセツ</t>
    </rPh>
    <rPh sb="6" eb="7">
      <t>ザイ</t>
    </rPh>
    <rPh sb="7" eb="8">
      <t>コウ</t>
    </rPh>
    <rPh sb="8" eb="9">
      <t>トモ</t>
    </rPh>
    <phoneticPr fontId="5"/>
  </si>
  <si>
    <t>(換気ﾌｰﾄﾞ取替工事)</t>
    <rPh sb="1" eb="3">
      <t>カンキ</t>
    </rPh>
    <rPh sb="6" eb="8">
      <t>トリカエ</t>
    </rPh>
    <rPh sb="8" eb="9">
      <t>コウ</t>
    </rPh>
    <rPh sb="9" eb="11">
      <t>コウジ</t>
    </rPh>
    <rPh sb="10" eb="11">
      <t>＞</t>
    </rPh>
    <phoneticPr fontId="5"/>
  </si>
  <si>
    <t>(ｽﾃｯｶｰ貼替え工事)</t>
    <rPh sb="6" eb="7">
      <t>ハリ</t>
    </rPh>
    <rPh sb="7" eb="8">
      <t>ガ</t>
    </rPh>
    <rPh sb="9" eb="11">
      <t>コウジ</t>
    </rPh>
    <rPh sb="10" eb="11">
      <t>＞</t>
    </rPh>
    <phoneticPr fontId="5"/>
  </si>
  <si>
    <t>避難ﾊｯﾁｽﾃｯｶｰ貼替 (ﾊﾞﾙｺﾆｰ)</t>
    <phoneticPr fontId="5"/>
  </si>
  <si>
    <t>隔て板ｽﾃｯｶｰ貼替 (ﾊﾞﾙｺﾆｰ)</t>
    <rPh sb="2" eb="3">
      <t>イタ</t>
    </rPh>
    <phoneticPr fontId="5"/>
  </si>
  <si>
    <t>片面箇所計上</t>
    <rPh sb="0" eb="1">
      <t>カタ</t>
    </rPh>
    <rPh sb="1" eb="2">
      <t>メン</t>
    </rPh>
    <rPh sb="2" eb="4">
      <t>カショ</t>
    </rPh>
    <rPh sb="4" eb="6">
      <t>ケイジョウ</t>
    </rPh>
    <phoneticPr fontId="5"/>
  </si>
  <si>
    <t>(ﾀﾞｲﾉｯｸｼｰﾄ・ｶｯﾃｨﾝｸﾞｼｰﾄ工事)</t>
    <rPh sb="22" eb="23">
      <t>＞</t>
    </rPh>
    <phoneticPr fontId="5"/>
  </si>
  <si>
    <t>玄関扉・ﾀﾞｲﾉｯｸｼｰﾄ貼</t>
    <phoneticPr fontId="5"/>
  </si>
  <si>
    <t xml:space="preserve">  </t>
    <phoneticPr fontId="5"/>
  </si>
  <si>
    <t>風除室扉・ﾀﾞｲﾉｯｸｼｰﾄ貼</t>
    <phoneticPr fontId="5"/>
  </si>
  <si>
    <t>大庇配管ｶｯﾃｨﾝｸﾞｼｰﾄ(散水栓・矢印)</t>
    <phoneticPr fontId="5"/>
  </si>
  <si>
    <t>ELV扉・枠</t>
    <rPh sb="3" eb="4">
      <t>トビラ</t>
    </rPh>
    <rPh sb="5" eb="6">
      <t>ワク</t>
    </rPh>
    <phoneticPr fontId="5"/>
  </si>
  <si>
    <t>ﾀﾃ格子手摺・40角</t>
    <rPh sb="2" eb="6">
      <t>コウシ</t>
    </rPh>
    <phoneticPr fontId="5"/>
  </si>
  <si>
    <t xml:space="preserve">手摺支柱根元(ｶﾊﾞｰ有)(空調置場) </t>
    <phoneticPr fontId="5"/>
  </si>
  <si>
    <t>横桟手摺・40角</t>
    <rPh sb="0" eb="1">
      <t>ヨコ</t>
    </rPh>
    <rPh sb="1" eb="2">
      <t>サン</t>
    </rPh>
    <rPh sb="2" eb="4">
      <t>テスリ</t>
    </rPh>
    <phoneticPr fontId="5"/>
  </si>
  <si>
    <t>(手摺ｷｬｯﾌﾟ取替え工事)</t>
    <rPh sb="1" eb="3">
      <t>テスリ</t>
    </rPh>
    <rPh sb="8" eb="10">
      <t>カエ</t>
    </rPh>
    <rPh sb="9" eb="10">
      <t>ガ</t>
    </rPh>
    <rPh sb="11" eb="13">
      <t>コウジ</t>
    </rPh>
    <rPh sb="12" eb="13">
      <t>＞</t>
    </rPh>
    <phoneticPr fontId="5"/>
  </si>
  <si>
    <t>手摺ｴﾝﾄﾞｷｬｯﾌﾟ(ﾊﾞﾙｺﾆｰ)</t>
    <phoneticPr fontId="5"/>
  </si>
  <si>
    <t>手摺ｴﾝﾄﾞｷｬｯﾌﾟ(室外機置場)</t>
    <phoneticPr fontId="5"/>
  </si>
  <si>
    <t>手摺ｴﾝﾄﾞｷｬｯﾌﾟ(廊下)</t>
    <phoneticPr fontId="5"/>
  </si>
  <si>
    <t>手摺ｺｰﾅｰｷｬｯﾌﾟ(室外機置場)</t>
    <phoneticPr fontId="5"/>
  </si>
  <si>
    <t>手摺ｼﾞｮｲﾝﾄｷｬｯﾌﾟ(ﾊﾞﾙｺﾆｰ)</t>
    <phoneticPr fontId="5"/>
  </si>
  <si>
    <t>住戸1箇所/戸想定</t>
    <rPh sb="0" eb="2">
      <t>ジュウコ</t>
    </rPh>
    <rPh sb="3" eb="5">
      <t>カショ</t>
    </rPh>
    <rPh sb="6" eb="7">
      <t>コ</t>
    </rPh>
    <rPh sb="7" eb="9">
      <t>ソウテイ</t>
    </rPh>
    <phoneticPr fontId="5"/>
  </si>
  <si>
    <t>手摺ｼﾞｮｲﾝﾄｷｬｯﾌﾟ(廊下)</t>
    <phoneticPr fontId="5"/>
  </si>
  <si>
    <t>⑧</t>
    <phoneticPr fontId="5"/>
  </si>
  <si>
    <t>(竪樋つかみ金物取替)</t>
    <rPh sb="1" eb="2">
      <t>タテ</t>
    </rPh>
    <rPh sb="2" eb="3">
      <t>トイ</t>
    </rPh>
    <rPh sb="6" eb="8">
      <t>カナモノ</t>
    </rPh>
    <rPh sb="8" eb="10">
      <t>トリカ</t>
    </rPh>
    <phoneticPr fontId="5"/>
  </si>
  <si>
    <t>樋つかみ金物(塔屋屋上)</t>
    <phoneticPr fontId="5"/>
  </si>
  <si>
    <t>SUS304製品</t>
    <rPh sb="6" eb="8">
      <t>セイヒン</t>
    </rPh>
    <phoneticPr fontId="5"/>
  </si>
  <si>
    <t>樋つかみ金物(ﾊﾞﾙｺﾆｰ)</t>
    <phoneticPr fontId="5"/>
  </si>
  <si>
    <t>樋つかみ金物(外壁)</t>
    <phoneticPr fontId="5"/>
  </si>
  <si>
    <t>⑨</t>
    <phoneticPr fontId="5"/>
  </si>
  <si>
    <t>(ﾈｯﾄﾌｪﾝｽ等張替)</t>
    <rPh sb="8" eb="9">
      <t>トウ</t>
    </rPh>
    <rPh sb="9" eb="11">
      <t>ハリカエ</t>
    </rPh>
    <phoneticPr fontId="5"/>
  </si>
  <si>
    <t>防鳥ﾈｯﾄ取替</t>
    <rPh sb="0" eb="1">
      <t>ボウ</t>
    </rPh>
    <rPh sb="1" eb="2">
      <t>トリ</t>
    </rPh>
    <rPh sb="5" eb="7">
      <t>トリカ</t>
    </rPh>
    <phoneticPr fontId="5"/>
  </si>
  <si>
    <t>外構・塩ビ被覆ﾒｯｼｭﾌｪﾝｽ張替え</t>
    <rPh sb="0" eb="2">
      <t>ガイコウ</t>
    </rPh>
    <rPh sb="3" eb="4">
      <t>エン</t>
    </rPh>
    <rPh sb="5" eb="7">
      <t>ヒフク</t>
    </rPh>
    <rPh sb="15" eb="17">
      <t>ハリカ</t>
    </rPh>
    <phoneticPr fontId="5"/>
  </si>
  <si>
    <t>H=	1800程度</t>
    <rPh sb="7" eb="9">
      <t>テイド</t>
    </rPh>
    <phoneticPr fontId="5"/>
  </si>
  <si>
    <t>⑩</t>
    <phoneticPr fontId="5"/>
  </si>
  <si>
    <t>(ﾗｲﾝ・表示文字)</t>
    <rPh sb="5" eb="7">
      <t>ヒョウジ</t>
    </rPh>
    <rPh sb="7" eb="9">
      <t>モジ</t>
    </rPh>
    <phoneticPr fontId="5"/>
  </si>
  <si>
    <t>駐車 白線 (外構)</t>
    <rPh sb="0" eb="2">
      <t>チュウシャ</t>
    </rPh>
    <phoneticPr fontId="5"/>
  </si>
  <si>
    <t>水系ﾄﾗﾌｨｯｸﾍﾟｲﾝﾄ(ﾋﾞｰｽﾞ･防滑骨材入り)</t>
  </si>
  <si>
    <t>W=100</t>
  </si>
  <si>
    <t>駐車台数白線文字 (外構)</t>
    <rPh sb="0" eb="2">
      <t>チュウシャ</t>
    </rPh>
    <rPh sb="2" eb="4">
      <t>ダイスウ</t>
    </rPh>
    <rPh sb="6" eb="8">
      <t>モジ</t>
    </rPh>
    <phoneticPr fontId="5"/>
  </si>
  <si>
    <t>75×150程度</t>
    <rPh sb="6" eb="8">
      <t>テイド</t>
    </rPh>
    <phoneticPr fontId="5"/>
  </si>
  <si>
    <t>工事中脱着工事</t>
    <rPh sb="0" eb="3">
      <t>コウジチュウ</t>
    </rPh>
    <rPh sb="3" eb="5">
      <t>ダッチャク</t>
    </rPh>
    <rPh sb="5" eb="7">
      <t>コウジ</t>
    </rPh>
    <phoneticPr fontId="5"/>
  </si>
  <si>
    <t>&lt;外部廻り&gt;</t>
    <rPh sb="1" eb="3">
      <t>ガイブ</t>
    </rPh>
    <rPh sb="3" eb="4">
      <t>マワ</t>
    </rPh>
    <phoneticPr fontId="5"/>
  </si>
  <si>
    <t>内壁(梁型共)・ﾋﾞﾆｰﾙｸﾛｽ貼替</t>
    <rPh sb="17" eb="18">
      <t>カ</t>
    </rPh>
    <phoneticPr fontId="5"/>
  </si>
  <si>
    <t>内壁・ﾋﾞﾆｰﾙｸﾛｽ貼替</t>
    <phoneticPr fontId="5"/>
  </si>
  <si>
    <t>床・ｸｯｼｮﾝﾌﾛｱｰ貼替</t>
    <phoneticPr fontId="5"/>
  </si>
  <si>
    <t>巾木・ｿﾌﾄ巾木  H=60</t>
    <phoneticPr fontId="5"/>
  </si>
  <si>
    <t>天井・ﾋﾞﾆｰﾙｸﾛｽ貼替</t>
    <phoneticPr fontId="5"/>
  </si>
  <si>
    <t>平場・ｺﾝｸﾘｰﾄ金鏝</t>
    <phoneticPr fontId="5"/>
  </si>
  <si>
    <t>巾木・ｺﾝｸﾘｰﾄ金ｺﾃ  H=100</t>
    <phoneticPr fontId="5"/>
  </si>
  <si>
    <t>床・ｺﾝｸﾘｰﾄ金ｺﾃ</t>
    <phoneticPr fontId="5"/>
  </si>
  <si>
    <t>内壁・ｺﾝｸﾘｰﾄ打放し補修</t>
    <phoneticPr fontId="5"/>
  </si>
  <si>
    <t>棚上裏・ｺﾝｸﾘｰﾄ下地ﾓﾙﾀﾙ仕上</t>
    <phoneticPr fontId="5"/>
  </si>
  <si>
    <t>棚天端・ｺﾝｸﾘｰﾄ下地ﾓﾙﾀﾙ仕上</t>
    <phoneticPr fontId="5"/>
  </si>
  <si>
    <t>外構・ﾒｯｼｭﾌｪﾝｽ(独立基礎)</t>
    <rPh sb="0" eb="2">
      <t>ガイコウ</t>
    </rPh>
    <rPh sb="12" eb="14">
      <t>ドクリツ</t>
    </rPh>
    <rPh sb="14" eb="16">
      <t>キソ</t>
    </rPh>
    <phoneticPr fontId="5"/>
  </si>
  <si>
    <t>外構・U字型側溝(ｸﾞﾚｰﾁﾝｸﾞ蓋)</t>
    <rPh sb="0" eb="2">
      <t>ガイコウ</t>
    </rPh>
    <rPh sb="4" eb="5">
      <t>ジ</t>
    </rPh>
    <rPh sb="5" eb="6">
      <t>カタ</t>
    </rPh>
    <rPh sb="6" eb="8">
      <t>ソッコウ</t>
    </rPh>
    <rPh sb="17" eb="18">
      <t>フタ</t>
    </rPh>
    <phoneticPr fontId="5"/>
  </si>
  <si>
    <t>人</t>
    <rPh sb="0" eb="1">
      <t>ニン</t>
    </rPh>
    <phoneticPr fontId="5"/>
  </si>
  <si>
    <r>
      <t xml:space="preserve">養生・復旧費共 </t>
    </r>
    <r>
      <rPr>
        <sz val="14"/>
        <color rgb="FFFF0000"/>
        <rFont val="ＭＳ 明朝"/>
        <family val="1"/>
        <charset val="128"/>
      </rPr>
      <t/>
    </r>
    <rPh sb="0" eb="2">
      <t>ヨウジョウ</t>
    </rPh>
    <rPh sb="3" eb="6">
      <t>フッキュウヒ</t>
    </rPh>
    <rPh sb="6" eb="7">
      <t>トモ</t>
    </rPh>
    <phoneticPr fontId="5"/>
  </si>
  <si>
    <r>
      <t>電線保護管　</t>
    </r>
    <r>
      <rPr>
        <sz val="14"/>
        <color rgb="FFFF0000"/>
        <rFont val="ＭＳ 明朝"/>
        <family val="1"/>
        <charset val="128"/>
      </rPr>
      <t/>
    </r>
    <rPh sb="0" eb="2">
      <t>デンセン</t>
    </rPh>
    <rPh sb="2" eb="4">
      <t>ホゴ</t>
    </rPh>
    <rPh sb="4" eb="5">
      <t>カン</t>
    </rPh>
    <phoneticPr fontId="5"/>
  </si>
  <si>
    <t>ｺﾞﾝﾄﾞﾗ基本料金(形状別)</t>
    <rPh sb="6" eb="10">
      <t>キホンリョウキン</t>
    </rPh>
    <rPh sb="11" eb="13">
      <t>ケイジョウ</t>
    </rPh>
    <rPh sb="13" eb="14">
      <t>ベツ</t>
    </rPh>
    <phoneticPr fontId="5"/>
  </si>
  <si>
    <t>台</t>
    <rPh sb="0" eb="1">
      <t>ダイ</t>
    </rPh>
    <phoneticPr fontId="3"/>
  </si>
  <si>
    <t>ｺﾞﾝﾄﾞﾗ使用料金料金(形状別)</t>
    <rPh sb="6" eb="8">
      <t>リョウキン</t>
    </rPh>
    <rPh sb="8" eb="10">
      <t>リョウキン</t>
    </rPh>
    <rPh sb="10" eb="11">
      <t>（</t>
    </rPh>
    <rPh sb="11" eb="13">
      <t>ケイジョウ</t>
    </rPh>
    <rPh sb="13" eb="15">
      <t>ケイジョウ</t>
    </rPh>
    <rPh sb="15" eb="16">
      <t>ベツ</t>
    </rPh>
    <phoneticPr fontId="5"/>
  </si>
  <si>
    <t>日/台</t>
    <rPh sb="0" eb="1">
      <t>ヒ</t>
    </rPh>
    <rPh sb="2" eb="3">
      <t>ダイ</t>
    </rPh>
    <phoneticPr fontId="3"/>
  </si>
  <si>
    <t>W=1200・手摺</t>
    <rPh sb="7" eb="9">
      <t>テスリ</t>
    </rPh>
    <phoneticPr fontId="5"/>
  </si>
  <si>
    <t>足場障害対策費(駐輪場屋根)</t>
  </si>
  <si>
    <t>ﾌｪﾝｽﾊﾞﾘｹｰﾄﾞ</t>
    <phoneticPr fontId="3"/>
  </si>
  <si>
    <t>階高4M以上箇所</t>
    <rPh sb="0" eb="1">
      <t>カイ</t>
    </rPh>
    <rPh sb="1" eb="2">
      <t>タカ</t>
    </rPh>
    <rPh sb="4" eb="6">
      <t>イジョウ</t>
    </rPh>
    <rPh sb="6" eb="8">
      <t>カショ</t>
    </rPh>
    <phoneticPr fontId="5"/>
  </si>
  <si>
    <t>屋根架け足場組立・解体費</t>
    <rPh sb="0" eb="2">
      <t>ヤネ</t>
    </rPh>
    <rPh sb="2" eb="3">
      <t>カ</t>
    </rPh>
    <phoneticPr fontId="5"/>
  </si>
  <si>
    <t>下地洗浄・清掃費</t>
    <rPh sb="0" eb="2">
      <t>シタジ</t>
    </rPh>
    <rPh sb="2" eb="4">
      <t>センジョウ</t>
    </rPh>
    <rPh sb="5" eb="7">
      <t>セイソウ</t>
    </rPh>
    <rPh sb="7" eb="8">
      <t>ヒ</t>
    </rPh>
    <phoneticPr fontId="7"/>
  </si>
  <si>
    <t>※　実数精算項目</t>
    <phoneticPr fontId="3"/>
  </si>
  <si>
    <t>劣化部調査(ﾏｰｷﾝｸﾞ・劣化図作成共)</t>
    <rPh sb="18" eb="19">
      <t>トモ</t>
    </rPh>
    <phoneticPr fontId="5"/>
  </si>
  <si>
    <t>戸</t>
    <rPh sb="0" eb="1">
      <t>コ</t>
    </rPh>
    <phoneticPr fontId="3"/>
  </si>
  <si>
    <t>点検口(屋上)</t>
    <rPh sb="0" eb="3">
      <t>テンケンクチ</t>
    </rPh>
    <phoneticPr fontId="5"/>
  </si>
  <si>
    <t>1000角×150程度</t>
    <rPh sb="4" eb="5">
      <t>カク</t>
    </rPh>
    <rPh sb="9" eb="11">
      <t>テイド</t>
    </rPh>
    <phoneticPr fontId="5"/>
  </si>
  <si>
    <t>戸別ｸﾘｰﾆﾝｸﾞに含む</t>
    <rPh sb="0" eb="2">
      <t>コベツ</t>
    </rPh>
    <rPh sb="10" eb="11">
      <t>フク</t>
    </rPh>
    <phoneticPr fontId="3"/>
  </si>
  <si>
    <t>(共用部廻り)</t>
    <rPh sb="1" eb="4">
      <t>キョウヨウブ</t>
    </rPh>
    <phoneticPr fontId="5"/>
  </si>
  <si>
    <t>ｵｰﾄﾛｯｸ操作盤</t>
    <rPh sb="6" eb="9">
      <t>ソウサバン</t>
    </rPh>
    <phoneticPr fontId="5"/>
  </si>
  <si>
    <t>270×400程度</t>
    <rPh sb="7" eb="9">
      <t>テイド</t>
    </rPh>
    <phoneticPr fontId="5"/>
  </si>
  <si>
    <t>集合ﾒｰﾙﾎﾞｯｸｽ</t>
    <phoneticPr fontId="5"/>
  </si>
  <si>
    <t>3150×750程度</t>
    <rPh sb="8" eb="10">
      <t>テイド</t>
    </rPh>
    <phoneticPr fontId="5"/>
  </si>
  <si>
    <t>800×400程度</t>
    <rPh sb="7" eb="9">
      <t>テイド</t>
    </rPh>
    <phoneticPr fontId="5"/>
  </si>
  <si>
    <t>設備機器対象外</t>
    <phoneticPr fontId="3"/>
  </si>
  <si>
    <t>日常清掃範囲</t>
    <phoneticPr fontId="3"/>
  </si>
  <si>
    <t>非常ベル</t>
    <rPh sb="0" eb="2">
      <t>ヒジョウ</t>
    </rPh>
    <phoneticPr fontId="5"/>
  </si>
  <si>
    <t>φ125程度</t>
    <rPh sb="4" eb="6">
      <t>テイド</t>
    </rPh>
    <phoneticPr fontId="5"/>
  </si>
  <si>
    <t>ﾍﾞﾝﾄｷｬｯﾌﾟ(共用排気)</t>
    <phoneticPr fontId="5"/>
  </si>
  <si>
    <t>丸型ﾌｰﾄﾞ(給排気)</t>
    <phoneticPr fontId="5"/>
  </si>
  <si>
    <t>ELV機械室換気ﾌｰﾄﾞ(屋上)</t>
    <rPh sb="3" eb="6">
      <t>キカイシツ</t>
    </rPh>
    <rPh sb="6" eb="8">
      <t>カンキ</t>
    </rPh>
    <rPh sb="12" eb="14">
      <t>オク</t>
    </rPh>
    <phoneticPr fontId="5"/>
  </si>
  <si>
    <t>300角×250程度</t>
    <rPh sb="3" eb="4">
      <t>カク</t>
    </rPh>
    <rPh sb="8" eb="10">
      <t>テイド</t>
    </rPh>
    <phoneticPr fontId="5"/>
  </si>
  <si>
    <t>鉄部等塗装工事</t>
    <phoneticPr fontId="3"/>
  </si>
  <si>
    <t>ｴﾝﾄﾗﾝｽ庇幕板</t>
    <rPh sb="6" eb="7">
      <t>ヒサシ</t>
    </rPh>
    <rPh sb="7" eb="9">
      <t>マクイタ</t>
    </rPh>
    <phoneticPr fontId="3"/>
  </si>
  <si>
    <t>㎡</t>
    <phoneticPr fontId="3"/>
  </si>
  <si>
    <t>ｴﾝﾄﾗﾝｽ庇上裏ｽﾊﾟﾝﾄﾞﾚﾙ張</t>
    <rPh sb="6" eb="7">
      <t>ヒサシ</t>
    </rPh>
    <rPh sb="7" eb="9">
      <t>アゲウラ</t>
    </rPh>
    <rPh sb="17" eb="18">
      <t>ハ</t>
    </rPh>
    <phoneticPr fontId="3"/>
  </si>
  <si>
    <t>外部上裏面洗浄(PC面)</t>
    <rPh sb="0" eb="2">
      <t>ガイブ</t>
    </rPh>
    <rPh sb="2" eb="4">
      <t>アゲウラ</t>
    </rPh>
    <rPh sb="4" eb="5">
      <t>メン</t>
    </rPh>
    <rPh sb="10" eb="11">
      <t>メン</t>
    </rPh>
    <phoneticPr fontId="7"/>
  </si>
  <si>
    <t>ﾓﾙﾀﾙ浮き狭幅部補修(天端等200mm未満)</t>
    <rPh sb="4" eb="5">
      <t>ウ</t>
    </rPh>
    <rPh sb="6" eb="7">
      <t>セマ</t>
    </rPh>
    <rPh sb="7" eb="8">
      <t>ハバ</t>
    </rPh>
    <rPh sb="8" eb="9">
      <t>ブ</t>
    </rPh>
    <rPh sb="9" eb="11">
      <t>ホシュウ</t>
    </rPh>
    <rPh sb="12" eb="14">
      <t>テンバ</t>
    </rPh>
    <rPh sb="14" eb="15">
      <t>トウ</t>
    </rPh>
    <rPh sb="20" eb="22">
      <t>ミマン</t>
    </rPh>
    <phoneticPr fontId="5"/>
  </si>
  <si>
    <t>ﾓﾙﾀﾙ浮き補修</t>
    <rPh sb="4" eb="5">
      <t>ウ</t>
    </rPh>
    <rPh sb="6" eb="8">
      <t>ホシュウ</t>
    </rPh>
    <phoneticPr fontId="5"/>
  </si>
  <si>
    <t>壁面下地補修(ｺﾝｸﾘｰﾄ・ﾓﾙﾀﾙ面)</t>
    <rPh sb="0" eb="1">
      <t>ヘキ</t>
    </rPh>
    <rPh sb="1" eb="2">
      <t>メン</t>
    </rPh>
    <rPh sb="2" eb="4">
      <t>シタジ</t>
    </rPh>
    <rPh sb="4" eb="6">
      <t>ホシュウ</t>
    </rPh>
    <rPh sb="18" eb="19">
      <t>メン</t>
    </rPh>
    <phoneticPr fontId="5"/>
  </si>
  <si>
    <t>壁面下地補修(ALC・成形版面)</t>
    <rPh sb="0" eb="1">
      <t>ヘキ</t>
    </rPh>
    <rPh sb="1" eb="2">
      <t>メン</t>
    </rPh>
    <rPh sb="2" eb="4">
      <t>シタジ</t>
    </rPh>
    <rPh sb="4" eb="6">
      <t>ホシュウ</t>
    </rPh>
    <rPh sb="11" eb="14">
      <t>セイケイバン</t>
    </rPh>
    <rPh sb="14" eb="15">
      <t>メン</t>
    </rPh>
    <phoneticPr fontId="5"/>
  </si>
  <si>
    <t>浮き補修（0.25㎡未満の浮き）</t>
    <rPh sb="0" eb="1">
      <t>ウ</t>
    </rPh>
    <rPh sb="2" eb="4">
      <t>ホシュウ</t>
    </rPh>
    <phoneticPr fontId="10"/>
  </si>
  <si>
    <t>洗浄・清掃費</t>
    <rPh sb="0" eb="2">
      <t>センジョウ</t>
    </rPh>
    <rPh sb="3" eb="5">
      <t>セイソウ</t>
    </rPh>
    <rPh sb="5" eb="6">
      <t>ヒ</t>
    </rPh>
    <phoneticPr fontId="7"/>
  </si>
  <si>
    <t>ﾀｲﾙ面ｴﾌﾛﾚｯｾﾝｽ除去（100×100程度）</t>
    <phoneticPr fontId="5"/>
  </si>
  <si>
    <t>中性洗剤程度（試験施工による）</t>
    <phoneticPr fontId="3"/>
  </si>
  <si>
    <t>ﾀｲﾙ面洗浄費(内壁面)</t>
    <rPh sb="3" eb="4">
      <t>メン</t>
    </rPh>
    <rPh sb="4" eb="6">
      <t>センジョウ</t>
    </rPh>
    <rPh sb="6" eb="7">
      <t>ヒ</t>
    </rPh>
    <rPh sb="8" eb="9">
      <t>ナイ</t>
    </rPh>
    <rPh sb="9" eb="11">
      <t>ヘキメン</t>
    </rPh>
    <phoneticPr fontId="7"/>
  </si>
  <si>
    <t>ﾀｲﾙ面洗浄費(外壁面)</t>
    <rPh sb="3" eb="4">
      <t>メン</t>
    </rPh>
    <rPh sb="4" eb="6">
      <t>センジョウ</t>
    </rPh>
    <rPh sb="6" eb="7">
      <t>ヒ</t>
    </rPh>
    <rPh sb="8" eb="9">
      <t>ガイ</t>
    </rPh>
    <rPh sb="9" eb="11">
      <t>ヘキメン</t>
    </rPh>
    <phoneticPr fontId="7"/>
  </si>
  <si>
    <t>薬品洗浄+拭き取り</t>
    <rPh sb="0" eb="4">
      <t>ヤクヒンセンジョウ</t>
    </rPh>
    <rPh sb="5" eb="6">
      <t>フ</t>
    </rPh>
    <rPh sb="7" eb="8">
      <t>ト</t>
    </rPh>
    <phoneticPr fontId="5"/>
  </si>
  <si>
    <t>石面洗浄費(外壁面)</t>
    <rPh sb="0" eb="2">
      <t>イシメン</t>
    </rPh>
    <rPh sb="2" eb="4">
      <t>センジョウ</t>
    </rPh>
    <rPh sb="4" eb="5">
      <t>ヒ</t>
    </rPh>
    <phoneticPr fontId="3"/>
  </si>
  <si>
    <t>石面洗浄費(内壁面)</t>
    <rPh sb="0" eb="2">
      <t>イシメン</t>
    </rPh>
    <rPh sb="2" eb="4">
      <t>センジョウ</t>
    </rPh>
    <rPh sb="4" eb="5">
      <t>ヒ</t>
    </rPh>
    <phoneticPr fontId="3"/>
  </si>
  <si>
    <t>外壁斜壁</t>
    <rPh sb="2" eb="4">
      <t>シャヘキ</t>
    </rPh>
    <phoneticPr fontId="5"/>
  </si>
  <si>
    <t>外壁斜壁(ﾀｲﾙ面)</t>
    <rPh sb="2" eb="4">
      <t>シャヘキ</t>
    </rPh>
    <rPh sb="8" eb="9">
      <t>メン</t>
    </rPh>
    <phoneticPr fontId="5"/>
  </si>
  <si>
    <t>ｴﾝﾄﾗﾝｽ外壁(石調吹付)</t>
    <rPh sb="9" eb="11">
      <t>イシチョウ</t>
    </rPh>
    <rPh sb="11" eb="13">
      <t>フキツケ</t>
    </rPh>
    <phoneticPr fontId="5"/>
  </si>
  <si>
    <t>ﾀｲﾙ用浸透性吸水防止材</t>
    <rPh sb="3" eb="4">
      <t>ヨウ</t>
    </rPh>
    <rPh sb="4" eb="7">
      <t>シントウセイ</t>
    </rPh>
    <rPh sb="7" eb="9">
      <t>キュウスイ</t>
    </rPh>
    <rPh sb="9" eb="12">
      <t>ボウシザイ</t>
    </rPh>
    <phoneticPr fontId="3"/>
  </si>
  <si>
    <t>(屋上廻り)　</t>
    <rPh sb="1" eb="3">
      <t>オクジョウ</t>
    </rPh>
    <phoneticPr fontId="5"/>
  </si>
  <si>
    <t>(建具廻り)　</t>
    <rPh sb="1" eb="3">
      <t>タテグ</t>
    </rPh>
    <rPh sb="3" eb="4">
      <t>マワ</t>
    </rPh>
    <phoneticPr fontId="5"/>
  </si>
  <si>
    <t>内部鋼製建具(枠共・両面)</t>
    <rPh sb="0" eb="1">
      <t>ナイ</t>
    </rPh>
    <rPh sb="1" eb="2">
      <t>ブ</t>
    </rPh>
    <rPh sb="2" eb="6">
      <t>コウセイタテグ</t>
    </rPh>
    <rPh sb="6" eb="13">
      <t>ワク</t>
    </rPh>
    <phoneticPr fontId="3"/>
  </si>
  <si>
    <t>屋上ELV機械室扉(枠共・両面)</t>
    <rPh sb="0" eb="2">
      <t>オクジョウ</t>
    </rPh>
    <rPh sb="5" eb="8">
      <t>キカイシツ</t>
    </rPh>
    <phoneticPr fontId="5"/>
  </si>
  <si>
    <t>集会室倉庫扉(枠共・両面)</t>
    <rPh sb="0" eb="3">
      <t>シュウカイシツ</t>
    </rPh>
    <rPh sb="3" eb="5">
      <t>ソウコ</t>
    </rPh>
    <phoneticPr fontId="5"/>
  </si>
  <si>
    <t>内部階段倉庫扉(枠共・両面)</t>
    <rPh sb="0" eb="4">
      <t>ナイブカイダン</t>
    </rPh>
    <rPh sb="4" eb="6">
      <t>ソウコ</t>
    </rPh>
    <phoneticPr fontId="5"/>
  </si>
  <si>
    <t>PS扉(枠共・両面)</t>
    <phoneticPr fontId="5"/>
  </si>
  <si>
    <t>東電借室扉(枠共・片面)</t>
    <rPh sb="0" eb="2">
      <t>トウデン</t>
    </rPh>
    <rPh sb="2" eb="3">
      <t>シャク</t>
    </rPh>
    <rPh sb="3" eb="4">
      <t>シツ</t>
    </rPh>
    <rPh sb="4" eb="5">
      <t>トビラ</t>
    </rPh>
    <rPh sb="9" eb="10">
      <t>カタ</t>
    </rPh>
    <phoneticPr fontId="5"/>
  </si>
  <si>
    <t>樹脂製</t>
    <rPh sb="0" eb="3">
      <t>ジュシセイ</t>
    </rPh>
    <phoneticPr fontId="3"/>
  </si>
  <si>
    <t>亜鉛ﾒｯｷ</t>
    <rPh sb="0" eb="2">
      <t>アエン</t>
    </rPh>
    <phoneticPr fontId="3"/>
  </si>
  <si>
    <t>ELV扉(枠のみ)</t>
    <rPh sb="5" eb="6">
      <t>ワク</t>
    </rPh>
    <phoneticPr fontId="5"/>
  </si>
  <si>
    <t>外壁ｱﾙﾐ建具(水切皿上)</t>
    <rPh sb="10" eb="12">
      <t>サラウエ</t>
    </rPh>
    <phoneticPr fontId="5"/>
  </si>
  <si>
    <t xml:space="preserve">ﾊﾞﾙｺﾆｰ外壁伸縮目地(塗装面)  </t>
    <rPh sb="6" eb="7">
      <t>ガイ</t>
    </rPh>
    <rPh sb="13" eb="15">
      <t>トソウ</t>
    </rPh>
    <phoneticPr fontId="5"/>
  </si>
  <si>
    <t>全てｼｰﾘﾝｸﾞ再充填工法(撤去・ﾌﾟﾗｲﾏｰ・ｼｰﾘﾝｸﾞ充填)とする。</t>
    <phoneticPr fontId="3"/>
  </si>
  <si>
    <t>既存平場ｱｽﾌｧﾙﾄ防水層不良箇所補修</t>
    <phoneticPr fontId="3"/>
  </si>
  <si>
    <t>現況不具合交換・補修工事</t>
    <rPh sb="0" eb="2">
      <t>ゲンキョウ</t>
    </rPh>
    <rPh sb="2" eb="5">
      <t>フグアイ</t>
    </rPh>
    <rPh sb="5" eb="7">
      <t>コウカン</t>
    </rPh>
    <rPh sb="8" eb="10">
      <t>ホシュウ</t>
    </rPh>
    <rPh sb="10" eb="12">
      <t>コウジ</t>
    </rPh>
    <phoneticPr fontId="5"/>
  </si>
  <si>
    <t>階数表示盤</t>
    <rPh sb="0" eb="2">
      <t>カイスウ</t>
    </rPh>
    <rPh sb="2" eb="4">
      <t>ヒョウジ</t>
    </rPh>
    <rPh sb="4" eb="5">
      <t>バン</t>
    </rPh>
    <phoneticPr fontId="5"/>
  </si>
  <si>
    <t>伸長通気管立上部防水処理</t>
    <rPh sb="0" eb="2">
      <t>シンチョウ</t>
    </rPh>
    <rPh sb="5" eb="7">
      <t>タチアゲ</t>
    </rPh>
    <rPh sb="7" eb="8">
      <t>ブ</t>
    </rPh>
    <rPh sb="10" eb="12">
      <t>ショリ</t>
    </rPh>
    <phoneticPr fontId="5"/>
  </si>
  <si>
    <t>1</t>
    <phoneticPr fontId="3"/>
  </si>
  <si>
    <t>外壁(ﾊﾞﾙｺﾆｰ化粧柱)</t>
    <rPh sb="9" eb="12">
      <t>ケショウハシラ</t>
    </rPh>
    <phoneticPr fontId="5"/>
  </si>
  <si>
    <t>ﾊﾞﾙｺﾆｰ外壁(梁型共)</t>
    <rPh sb="6" eb="7">
      <t>ガイ</t>
    </rPh>
    <phoneticPr fontId="5"/>
  </si>
  <si>
    <t>廊下外壁(梁側面共)</t>
    <rPh sb="2" eb="3">
      <t>ガイ</t>
    </rPh>
    <rPh sb="6" eb="8">
      <t>ソクメン</t>
    </rPh>
    <phoneticPr fontId="5"/>
  </si>
  <si>
    <t>9</t>
  </si>
  <si>
    <t>廊下ﾀﾃ格子型防護柵</t>
    <rPh sb="0" eb="2">
      <t>ロウカ</t>
    </rPh>
    <rPh sb="4" eb="7">
      <t>コウシカタ</t>
    </rPh>
    <rPh sb="7" eb="9">
      <t>ボウゴ</t>
    </rPh>
    <rPh sb="9" eb="10">
      <t>サク</t>
    </rPh>
    <phoneticPr fontId="3"/>
  </si>
  <si>
    <t>廊下ｶﾞﾗｽ型防風ｽｸﾘｰﾝ</t>
    <rPh sb="0" eb="2">
      <t>ロウカ</t>
    </rPh>
    <rPh sb="6" eb="7">
      <t>カタ</t>
    </rPh>
    <rPh sb="7" eb="9">
      <t>ボウフウ</t>
    </rPh>
    <phoneticPr fontId="3"/>
  </si>
  <si>
    <t>廊下EXP.J金物(壁面)</t>
    <rPh sb="0" eb="2">
      <t>ロウカ</t>
    </rPh>
    <rPh sb="7" eb="9">
      <t>カナモノ</t>
    </rPh>
    <rPh sb="10" eb="12">
      <t>ヘキメン</t>
    </rPh>
    <phoneticPr fontId="5"/>
  </si>
  <si>
    <t>廊下EXP.J金物(床面)</t>
    <rPh sb="0" eb="2">
      <t>ロウカ</t>
    </rPh>
    <rPh sb="7" eb="9">
      <t>カナモノ</t>
    </rPh>
    <rPh sb="10" eb="12">
      <t>ユカメン</t>
    </rPh>
    <phoneticPr fontId="5"/>
  </si>
  <si>
    <t>(内部廻り)</t>
    <rPh sb="1" eb="3">
      <t>ナイブ</t>
    </rPh>
    <phoneticPr fontId="5"/>
  </si>
  <si>
    <t>消防水利表示板</t>
    <rPh sb="0" eb="4">
      <t>ショウボウスイリ</t>
    </rPh>
    <rPh sb="4" eb="6">
      <t>ヒョウジ</t>
    </rPh>
    <rPh sb="6" eb="7">
      <t>イタ</t>
    </rPh>
    <phoneticPr fontId="3"/>
  </si>
  <si>
    <t>φ600程度</t>
    <rPh sb="4" eb="6">
      <t>テイド</t>
    </rPh>
    <phoneticPr fontId="3"/>
  </si>
  <si>
    <t>φ120×750程度</t>
    <rPh sb="8" eb="10">
      <t>テイド</t>
    </rPh>
    <phoneticPr fontId="3"/>
  </si>
  <si>
    <t>通用口ﾀﾃ格子型扉</t>
    <rPh sb="0" eb="3">
      <t>ツウヨウクチ</t>
    </rPh>
    <rPh sb="5" eb="8">
      <t>コウシカタ</t>
    </rPh>
    <rPh sb="8" eb="9">
      <t>トビラ</t>
    </rPh>
    <phoneticPr fontId="3"/>
  </si>
  <si>
    <t>900×2000程度</t>
    <rPh sb="8" eb="10">
      <t>テイド</t>
    </rPh>
    <phoneticPr fontId="3"/>
  </si>
  <si>
    <t>風徐室ｵｰﾄﾛｯｸ操作盤</t>
    <rPh sb="0" eb="3">
      <t>カゼ</t>
    </rPh>
    <rPh sb="9" eb="12">
      <t>ソウサバン</t>
    </rPh>
    <phoneticPr fontId="5"/>
  </si>
  <si>
    <t>共用ﾄｲﾚ　天井扇</t>
    <rPh sb="0" eb="2">
      <t>キョウヨウ</t>
    </rPh>
    <rPh sb="6" eb="9">
      <t>テンジョウセン</t>
    </rPh>
    <phoneticPr fontId="5"/>
  </si>
  <si>
    <t>共用ﾄｲﾚ　換気口</t>
    <rPh sb="0" eb="2">
      <t>キョウヨウ</t>
    </rPh>
    <rPh sb="6" eb="8">
      <t>カンキ</t>
    </rPh>
    <rPh sb="8" eb="9">
      <t>クチ</t>
    </rPh>
    <phoneticPr fontId="5"/>
  </si>
  <si>
    <t>200角程度</t>
    <rPh sb="3" eb="4">
      <t>カク</t>
    </rPh>
    <rPh sb="4" eb="6">
      <t>テイド</t>
    </rPh>
    <phoneticPr fontId="3"/>
  </si>
  <si>
    <t>200×900程度</t>
    <rPh sb="7" eb="9">
      <t>テイド</t>
    </rPh>
    <phoneticPr fontId="3"/>
  </si>
  <si>
    <t>150×200程度</t>
    <rPh sb="7" eb="9">
      <t>テイド</t>
    </rPh>
    <phoneticPr fontId="3"/>
  </si>
  <si>
    <t>φ300×100程度</t>
    <rPh sb="8" eb="10">
      <t>テイド</t>
    </rPh>
    <phoneticPr fontId="3"/>
  </si>
  <si>
    <t>内部ﾌﾗｯｼｭ扉(枠共・両面)</t>
    <rPh sb="0" eb="2">
      <t>ナイブ</t>
    </rPh>
    <phoneticPr fontId="5"/>
  </si>
  <si>
    <t>ひび割れ誘発目地新設(ﾀｲﾙ面)</t>
    <rPh sb="2" eb="3">
      <t>ワ</t>
    </rPh>
    <rPh sb="4" eb="6">
      <t>ユウハツ</t>
    </rPh>
    <rPh sb="6" eb="8">
      <t>メジ</t>
    </rPh>
    <rPh sb="8" eb="10">
      <t>シンセツ</t>
    </rPh>
    <rPh sb="14" eb="15">
      <t>メン</t>
    </rPh>
    <phoneticPr fontId="5"/>
  </si>
  <si>
    <t>廊下手摺壁部・変性ｼﾘｺｰﾝ系ｼｰﾘﾝｸﾞ(2成分型)</t>
    <rPh sb="0" eb="2">
      <t>ロウカ</t>
    </rPh>
    <rPh sb="2" eb="4">
      <t>テスリ</t>
    </rPh>
    <rPh sb="4" eb="5">
      <t>カベ</t>
    </rPh>
    <rPh sb="5" eb="6">
      <t>ブ</t>
    </rPh>
    <rPh sb="7" eb="9">
      <t>ヘンセイ</t>
    </rPh>
    <rPh sb="14" eb="15">
      <t>ケイ</t>
    </rPh>
    <rPh sb="22" eb="24">
      <t>セイブン</t>
    </rPh>
    <rPh sb="24" eb="25">
      <t>カタ</t>
    </rPh>
    <rPh sb="25" eb="26">
      <t>）</t>
    </rPh>
    <phoneticPr fontId="5"/>
  </si>
  <si>
    <t>ﾌﾞﾘｰｼﾞﾝｸﾞ止めｼｰﾗｰ処理</t>
    <rPh sb="9" eb="10">
      <t>ト</t>
    </rPh>
    <rPh sb="15" eb="17">
      <t>ショリ</t>
    </rPh>
    <phoneticPr fontId="5"/>
  </si>
  <si>
    <t>ｹﾚﾝ･清掃･高圧水洗浄</t>
    <phoneticPr fontId="3"/>
  </si>
  <si>
    <t>ﾄﾞﾚｲﾝ防水処理(露出ｱｽﾌｧﾙﾄ防水面)</t>
    <rPh sb="5" eb="9">
      <t>ボウスイショリ</t>
    </rPh>
    <phoneticPr fontId="5"/>
  </si>
  <si>
    <t>既存　露出ｱｽﾌｧﾙﾄ防水+笠木・ｳﾚﾀﾝ塗膜防水</t>
    <rPh sb="0" eb="2">
      <t>キゾン</t>
    </rPh>
    <rPh sb="3" eb="5">
      <t>ロシュツ</t>
    </rPh>
    <rPh sb="11" eb="13">
      <t>ボウスイ</t>
    </rPh>
    <phoneticPr fontId="11"/>
  </si>
  <si>
    <t>(撤去・下地処理等)</t>
    <rPh sb="1" eb="3">
      <t>テッキョ</t>
    </rPh>
    <rPh sb="4" eb="6">
      <t>シタジ</t>
    </rPh>
    <rPh sb="6" eb="8">
      <t>ショリ</t>
    </rPh>
    <rPh sb="8" eb="9">
      <t>トウ</t>
    </rPh>
    <phoneticPr fontId="8"/>
  </si>
  <si>
    <t>既存撤去・横引き型改修ﾄﾞﾚｲﾝ</t>
    <rPh sb="0" eb="2">
      <t>キゾン</t>
    </rPh>
    <rPh sb="2" eb="4">
      <t>テッキョ</t>
    </rPh>
    <rPh sb="9" eb="11">
      <t>カイシュウ</t>
    </rPh>
    <phoneticPr fontId="5"/>
  </si>
  <si>
    <t>改質ｱｽﾌｧﾙﾄ防水2層貼り(ﾄｰﾁ工法)</t>
    <phoneticPr fontId="5"/>
  </si>
  <si>
    <t xml:space="preserve">改質ｱｽﾌｧﾙﾄ防水2層貼り(ﾄｰﾁ工法) </t>
    <phoneticPr fontId="5"/>
  </si>
  <si>
    <t>防水立上端末ｼｰﾙ打替</t>
    <phoneticPr fontId="5"/>
  </si>
  <si>
    <t>防水材流入防止養生共</t>
    <phoneticPr fontId="3"/>
  </si>
  <si>
    <t>既存　平場・保護ｺﾝｸﾘｰﾄ+立上・露出ｱｽﾌｧﾙﾄ防水+笠木・ｳﾚﾀﾝ塗膜防水</t>
    <rPh sb="0" eb="2">
      <t>キゾン</t>
    </rPh>
    <rPh sb="3" eb="5">
      <t>ヒラバ</t>
    </rPh>
    <rPh sb="15" eb="17">
      <t>タチアゲ</t>
    </rPh>
    <rPh sb="18" eb="20">
      <t>ロシュツ</t>
    </rPh>
    <rPh sb="26" eb="28">
      <t>ボウスイ</t>
    </rPh>
    <rPh sb="29" eb="31">
      <t>カサギ</t>
    </rPh>
    <rPh sb="36" eb="40">
      <t>トマク</t>
    </rPh>
    <phoneticPr fontId="5"/>
  </si>
  <si>
    <t>既存　平場・長尺塩ﾋﾞｼｰﾄ貼+巾木・ｳﾚﾀﾝ塗膜防水</t>
    <rPh sb="0" eb="2">
      <t>キゾン</t>
    </rPh>
    <rPh sb="3" eb="5">
      <t>ヒラバ</t>
    </rPh>
    <rPh sb="6" eb="8">
      <t>チョウシャク</t>
    </rPh>
    <rPh sb="8" eb="9">
      <t>エン</t>
    </rPh>
    <rPh sb="14" eb="15">
      <t>ハ</t>
    </rPh>
    <rPh sb="16" eb="18">
      <t>ハバキ</t>
    </rPh>
    <rPh sb="23" eb="27">
      <t>トマク</t>
    </rPh>
    <phoneticPr fontId="12"/>
  </si>
  <si>
    <t>呼称φ100程度</t>
    <rPh sb="0" eb="2">
      <t>コショウ</t>
    </rPh>
    <rPh sb="6" eb="8">
      <t>テイド</t>
    </rPh>
    <phoneticPr fontId="3"/>
  </si>
  <si>
    <t>梁型天端入隅ｼｰﾘﾝｸﾞ</t>
    <rPh sb="0" eb="2">
      <t>ハリカタ</t>
    </rPh>
    <phoneticPr fontId="5"/>
  </si>
  <si>
    <t>梁型天端(塗膜防水面)</t>
    <rPh sb="0" eb="2">
      <t>ハリカタ</t>
    </rPh>
    <phoneticPr fontId="5"/>
  </si>
  <si>
    <t>ｳﾚﾀﾝ塗膜防水密着工法(膜厚2.0mm)ｼﾘｺﾝﾄｯﾌﾟ</t>
    <phoneticPr fontId="5"/>
  </si>
  <si>
    <t>足場障害対策費(防護ﾒｯｼｭﾈｯﾄ)</t>
    <rPh sb="0" eb="2">
      <t>アシバ</t>
    </rPh>
    <rPh sb="2" eb="4">
      <t>ショウガイ</t>
    </rPh>
    <rPh sb="4" eb="7">
      <t>タイサクヒ</t>
    </rPh>
    <rPh sb="8" eb="10">
      <t>ボウゴ</t>
    </rPh>
    <phoneticPr fontId="5"/>
  </si>
  <si>
    <t>配管架台基礎移動</t>
    <rPh sb="2" eb="4">
      <t>カダイ</t>
    </rPh>
    <phoneticPr fontId="5"/>
  </si>
  <si>
    <t>緩衝材付</t>
    <rPh sb="0" eb="3">
      <t>カンショウザイ</t>
    </rPh>
    <rPh sb="3" eb="4">
      <t>ツ</t>
    </rPh>
    <phoneticPr fontId="3"/>
  </si>
  <si>
    <t>呼称φ100</t>
    <rPh sb="0" eb="2">
      <t>コショウ</t>
    </rPh>
    <phoneticPr fontId="3"/>
  </si>
  <si>
    <t>防水立上端末押え金物脱着(一部新設)</t>
    <rPh sb="10" eb="12">
      <t>ダッチャク</t>
    </rPh>
    <rPh sb="13" eb="15">
      <t>イチブ</t>
    </rPh>
    <phoneticPr fontId="5"/>
  </si>
  <si>
    <t>ﾄﾞﾚｲﾝ防水処理(保護ｺﾝｸﾘｰﾄ面)</t>
    <rPh sb="5" eb="9">
      <t>ボウスイショリ</t>
    </rPh>
    <rPh sb="10" eb="12">
      <t>ホゴ</t>
    </rPh>
    <phoneticPr fontId="5"/>
  </si>
  <si>
    <t>既存撤去・ﾌﾛｱｰ型改修ﾄﾞﾚｲﾝ</t>
    <rPh sb="0" eb="2">
      <t>キゾン</t>
    </rPh>
    <rPh sb="2" eb="4">
      <t>テッキョ</t>
    </rPh>
    <rPh sb="10" eb="12">
      <t>カイシュウ</t>
    </rPh>
    <phoneticPr fontId="5"/>
  </si>
  <si>
    <t xml:space="preserve">ﾊﾟﾗﾍﾟｯﾄ笠木(塗膜防水面)  </t>
    <phoneticPr fontId="5"/>
  </si>
  <si>
    <t xml:space="preserve">壁付笠木(塗膜防水面)  </t>
    <phoneticPr fontId="5"/>
  </si>
  <si>
    <t xml:space="preserve">基礎架台見付(塗膜防水面)  </t>
    <phoneticPr fontId="5"/>
  </si>
  <si>
    <t>既存　平場・既存長尺塩ﾋﾞｼｰﾄ貼洗浄+巾木・ｳﾚﾀﾝ塗膜防水</t>
    <rPh sb="0" eb="2">
      <t>キゾン</t>
    </rPh>
    <rPh sb="3" eb="5">
      <t>ヒラバ</t>
    </rPh>
    <rPh sb="6" eb="8">
      <t>キゾン</t>
    </rPh>
    <rPh sb="8" eb="10">
      <t>チョウシャク</t>
    </rPh>
    <rPh sb="10" eb="11">
      <t>エン</t>
    </rPh>
    <rPh sb="16" eb="17">
      <t>ハ</t>
    </rPh>
    <rPh sb="17" eb="19">
      <t>センジョウ</t>
    </rPh>
    <rPh sb="20" eb="22">
      <t>ハバキ</t>
    </rPh>
    <rPh sb="27" eb="31">
      <t>トマク</t>
    </rPh>
    <phoneticPr fontId="12"/>
  </si>
  <si>
    <t>全面樹脂ﾓﾙﾀﾙ塗</t>
    <rPh sb="0" eb="2">
      <t>ゼンメン</t>
    </rPh>
    <rPh sb="2" eb="4">
      <t>ジュシ</t>
    </rPh>
    <rPh sb="8" eb="9">
      <t>ヌリ</t>
    </rPh>
    <phoneticPr fontId="5"/>
  </si>
  <si>
    <t>防水立上部下地補修</t>
    <rPh sb="0" eb="2">
      <t>ボウスイ</t>
    </rPh>
    <rPh sb="2" eb="4">
      <t>タチアゲ</t>
    </rPh>
    <rPh sb="4" eb="5">
      <t>ブ</t>
    </rPh>
    <rPh sb="5" eb="7">
      <t>シタジ</t>
    </rPh>
    <rPh sb="7" eb="9">
      <t>ホシュウ</t>
    </rPh>
    <phoneticPr fontId="11"/>
  </si>
  <si>
    <t>防水立上部下地調整</t>
    <rPh sb="0" eb="2">
      <t>ボウスイ</t>
    </rPh>
    <rPh sb="2" eb="4">
      <t>タチアゲ</t>
    </rPh>
    <rPh sb="4" eb="5">
      <t>ブ</t>
    </rPh>
    <rPh sb="5" eb="7">
      <t>シタジ</t>
    </rPh>
    <rPh sb="7" eb="9">
      <t>チョウセイ</t>
    </rPh>
    <phoneticPr fontId="11"/>
  </si>
  <si>
    <t>ひび割れ・浮き・欠損・鉄筋爆裂補修</t>
    <rPh sb="2" eb="3">
      <t>ワ</t>
    </rPh>
    <rPh sb="5" eb="6">
      <t>ウ</t>
    </rPh>
    <rPh sb="8" eb="10">
      <t>ケッソン</t>
    </rPh>
    <rPh sb="11" eb="13">
      <t>テッキン</t>
    </rPh>
    <rPh sb="13" eb="15">
      <t>バクレツ</t>
    </rPh>
    <rPh sb="15" eb="17">
      <t>ホシュウ</t>
    </rPh>
    <phoneticPr fontId="5"/>
  </si>
  <si>
    <t>平場部下地補修</t>
    <rPh sb="0" eb="2">
      <t>ヒラバ</t>
    </rPh>
    <rPh sb="2" eb="3">
      <t>ブ</t>
    </rPh>
    <rPh sb="3" eb="5">
      <t>シタジ</t>
    </rPh>
    <rPh sb="5" eb="7">
      <t>ホシュウ</t>
    </rPh>
    <phoneticPr fontId="11"/>
  </si>
  <si>
    <t>平場部下地調整</t>
    <rPh sb="0" eb="2">
      <t>ヒラバ</t>
    </rPh>
    <rPh sb="2" eb="3">
      <t>ブ</t>
    </rPh>
    <rPh sb="3" eb="5">
      <t>シタジ</t>
    </rPh>
    <rPh sb="5" eb="7">
      <t>チョウセイ</t>
    </rPh>
    <phoneticPr fontId="11"/>
  </si>
  <si>
    <t>平場・防水立上部下地補修</t>
    <rPh sb="0" eb="2">
      <t>ヒラバ</t>
    </rPh>
    <rPh sb="3" eb="5">
      <t>ボウスイ</t>
    </rPh>
    <rPh sb="5" eb="7">
      <t>タチアゲ</t>
    </rPh>
    <rPh sb="7" eb="8">
      <t>ブ</t>
    </rPh>
    <rPh sb="8" eb="10">
      <t>シタジ</t>
    </rPh>
    <rPh sb="10" eb="12">
      <t>ホシュウ</t>
    </rPh>
    <phoneticPr fontId="11"/>
  </si>
  <si>
    <t>平場・防水立上部下地調整</t>
    <rPh sb="0" eb="2">
      <t>ヒラバ</t>
    </rPh>
    <rPh sb="3" eb="5">
      <t>ボウスイ</t>
    </rPh>
    <rPh sb="5" eb="7">
      <t>タチアゲ</t>
    </rPh>
    <rPh sb="7" eb="8">
      <t>ブ</t>
    </rPh>
    <rPh sb="8" eb="10">
      <t>シタジ</t>
    </rPh>
    <rPh sb="10" eb="12">
      <t>チョウセイ</t>
    </rPh>
    <phoneticPr fontId="11"/>
  </si>
  <si>
    <t>平場・巾木・笠木下地調整</t>
    <rPh sb="0" eb="2">
      <t>ヒラバ</t>
    </rPh>
    <rPh sb="3" eb="5">
      <t>ハバキ</t>
    </rPh>
    <rPh sb="6" eb="8">
      <t>カサギ</t>
    </rPh>
    <rPh sb="8" eb="10">
      <t>シタジ</t>
    </rPh>
    <rPh sb="10" eb="12">
      <t>チョウセイ</t>
    </rPh>
    <phoneticPr fontId="11"/>
  </si>
  <si>
    <t>廊下ﾀﾃ格子型面格子脱着</t>
    <phoneticPr fontId="3"/>
  </si>
  <si>
    <t>&lt;内部廻り&gt;</t>
    <rPh sb="1" eb="3">
      <t>ナイブ</t>
    </rPh>
    <rPh sb="3" eb="4">
      <t>マワ</t>
    </rPh>
    <phoneticPr fontId="5"/>
  </si>
  <si>
    <t>1200×900程度</t>
    <rPh sb="8" eb="10">
      <t>テイド</t>
    </rPh>
    <phoneticPr fontId="3"/>
  </si>
  <si>
    <t>箇所</t>
    <rPh sb="0" eb="2">
      <t>カショ</t>
    </rPh>
    <phoneticPr fontId="3"/>
  </si>
  <si>
    <t>ﾒｰﾙｺｰﾅｰ掲示板脱着</t>
    <rPh sb="7" eb="10">
      <t>ケイジバン</t>
    </rPh>
    <rPh sb="10" eb="12">
      <t>ダッチャク</t>
    </rPh>
    <phoneticPr fontId="5"/>
  </si>
  <si>
    <t>ｴﾝﾄﾗﾝｽ　ﾀﾞｳﾝﾗｲﾄ</t>
    <phoneticPr fontId="3"/>
  </si>
  <si>
    <t>照明器具</t>
    <rPh sb="0" eb="2">
      <t>ショウメイ</t>
    </rPh>
    <phoneticPr fontId="5"/>
  </si>
  <si>
    <t>ｴﾝﾄﾗﾝｽ　非常照明</t>
    <rPh sb="7" eb="11">
      <t>ヒジョウショウメイ</t>
    </rPh>
    <phoneticPr fontId="3"/>
  </si>
  <si>
    <t>ｴﾝﾄﾗﾝｽ　誘導灯</t>
    <rPh sb="7" eb="10">
      <t>ユウドウトウ</t>
    </rPh>
    <phoneticPr fontId="3"/>
  </si>
  <si>
    <t>対象外</t>
    <rPh sb="0" eb="3">
      <t>タイショウガイ</t>
    </rPh>
    <phoneticPr fontId="3"/>
  </si>
  <si>
    <t>外周　照明(ﾌﾞﾗｹｯﾄ)</t>
    <phoneticPr fontId="3"/>
  </si>
  <si>
    <t>外構  庭園灯照明</t>
    <phoneticPr fontId="3"/>
  </si>
  <si>
    <t>外周　ﾌﾞﾗｹｯﾄ照明</t>
    <phoneticPr fontId="3"/>
  </si>
  <si>
    <t>廊下　直付照明</t>
    <rPh sb="0" eb="2">
      <t>ロウカ</t>
    </rPh>
    <rPh sb="3" eb="5">
      <t>ジカツ</t>
    </rPh>
    <rPh sb="5" eb="7">
      <t>ショウメイ</t>
    </rPh>
    <phoneticPr fontId="3"/>
  </si>
  <si>
    <t>φ300×120程度</t>
    <rPh sb="8" eb="10">
      <t>テイド</t>
    </rPh>
    <phoneticPr fontId="3"/>
  </si>
  <si>
    <t>廊下　ﾌﾞﾗｹｯﾄ照明</t>
    <rPh sb="0" eb="2">
      <t>ロウカ</t>
    </rPh>
    <rPh sb="9" eb="11">
      <t>ショウメイ</t>
    </rPh>
    <phoneticPr fontId="3"/>
  </si>
  <si>
    <t>(内部廻り)　</t>
    <rPh sb="1" eb="3">
      <t>ナイブ</t>
    </rPh>
    <rPh sb="3" eb="4">
      <t>マワ</t>
    </rPh>
    <phoneticPr fontId="5"/>
  </si>
  <si>
    <t>A</t>
    <phoneticPr fontId="3"/>
  </si>
  <si>
    <t>B</t>
    <phoneticPr fontId="3"/>
  </si>
  <si>
    <t>Ⅰ</t>
    <phoneticPr fontId="3"/>
  </si>
  <si>
    <t>Ⅱ</t>
    <phoneticPr fontId="3"/>
  </si>
  <si>
    <t>C</t>
    <phoneticPr fontId="3"/>
  </si>
  <si>
    <t>階高4M未満箇所</t>
    <rPh sb="0" eb="1">
      <t>カイ</t>
    </rPh>
    <rPh sb="1" eb="2">
      <t>タカ</t>
    </rPh>
    <rPh sb="4" eb="6">
      <t>ミマン</t>
    </rPh>
    <rPh sb="6" eb="8">
      <t>カショ</t>
    </rPh>
    <phoneticPr fontId="5"/>
  </si>
  <si>
    <t>脚立足場・立ち馬</t>
    <rPh sb="0" eb="2">
      <t>キャタツ</t>
    </rPh>
    <rPh sb="2" eb="4">
      <t>アシバ</t>
    </rPh>
    <rPh sb="5" eb="6">
      <t>タ</t>
    </rPh>
    <rPh sb="7" eb="8">
      <t>ウマ</t>
    </rPh>
    <phoneticPr fontId="5"/>
  </si>
  <si>
    <t>外部足場組立・解体費</t>
    <rPh sb="0" eb="2">
      <t>ガイブ</t>
    </rPh>
    <phoneticPr fontId="5"/>
  </si>
  <si>
    <t>2.18㎡以上</t>
    <phoneticPr fontId="3"/>
  </si>
  <si>
    <t>差込ﾌﾞﾗｹｯﾄ足場</t>
    <rPh sb="0" eb="2">
      <t>サシコミ</t>
    </rPh>
    <phoneticPr fontId="5"/>
  </si>
  <si>
    <t>株式会社リンテグラ</t>
    <phoneticPr fontId="3"/>
  </si>
  <si>
    <t>マンション共同検査機構株式会社</t>
    <phoneticPr fontId="3"/>
  </si>
  <si>
    <t>Ｓｕｎ　Ｅａｒｔｈ株式会社</t>
    <phoneticPr fontId="3"/>
  </si>
  <si>
    <t>組立設置・解体・運搬費共</t>
    <rPh sb="0" eb="2">
      <t>クミタテ</t>
    </rPh>
    <rPh sb="2" eb="4">
      <t>セッチ</t>
    </rPh>
    <rPh sb="5" eb="7">
      <t>カイタイ</t>
    </rPh>
    <rPh sb="8" eb="11">
      <t>ウンパンヒ</t>
    </rPh>
    <rPh sb="11" eb="12">
      <t>トモ</t>
    </rPh>
    <phoneticPr fontId="3"/>
  </si>
  <si>
    <t>ｺﾞﾝﾄﾞﾗ構内移動費</t>
    <rPh sb="6" eb="8">
      <t>イドウ</t>
    </rPh>
    <rPh sb="8" eb="9">
      <t>ヒ</t>
    </rPh>
    <phoneticPr fontId="5"/>
  </si>
  <si>
    <t>回</t>
    <rPh sb="0" eb="1">
      <t>カイ</t>
    </rPh>
    <phoneticPr fontId="3"/>
  </si>
  <si>
    <t>参考</t>
    <rPh sb="0" eb="2">
      <t>サンコウ</t>
    </rPh>
    <phoneticPr fontId="3"/>
  </si>
  <si>
    <t>ｺﾞﾝﾄﾞﾗ掛け面積</t>
    <rPh sb="6" eb="7">
      <t>カ</t>
    </rPh>
    <rPh sb="8" eb="10">
      <t>メンセキ</t>
    </rPh>
    <phoneticPr fontId="3"/>
  </si>
  <si>
    <t>養生防護棚</t>
    <rPh sb="0" eb="2">
      <t>ヨウジョウ</t>
    </rPh>
    <rPh sb="2" eb="5">
      <t>ボウゴタナ</t>
    </rPh>
    <phoneticPr fontId="5"/>
  </si>
  <si>
    <t>名称</t>
    <rPh sb="0" eb="2">
      <t>メイショウ</t>
    </rPh>
    <phoneticPr fontId="3"/>
  </si>
  <si>
    <t>金額</t>
    <rPh sb="0" eb="2">
      <t>キンガク</t>
    </rPh>
    <phoneticPr fontId="3"/>
  </si>
  <si>
    <t>単位</t>
    <rPh sb="0" eb="2">
      <t>タンイ</t>
    </rPh>
    <phoneticPr fontId="3"/>
  </si>
  <si>
    <t>数量</t>
    <rPh sb="0" eb="2">
      <t>スウリョウ</t>
    </rPh>
    <phoneticPr fontId="3"/>
  </si>
  <si>
    <t>摘要</t>
    <rPh sb="0" eb="2">
      <t>テキヨウ</t>
    </rPh>
    <phoneticPr fontId="3"/>
  </si>
  <si>
    <t>備考</t>
    <rPh sb="0" eb="2">
      <t>ビコウ</t>
    </rPh>
    <phoneticPr fontId="3"/>
  </si>
  <si>
    <t>直接工事費</t>
    <rPh sb="0" eb="2">
      <t>チョクセツ</t>
    </rPh>
    <rPh sb="2" eb="5">
      <t>コウジヒ</t>
    </rPh>
    <phoneticPr fontId="3"/>
  </si>
  <si>
    <t>直接仮設工事</t>
    <rPh sb="0" eb="2">
      <t>チョクセツ</t>
    </rPh>
    <rPh sb="2" eb="4">
      <t>カセツ</t>
    </rPh>
    <rPh sb="4" eb="6">
      <t>コウジ</t>
    </rPh>
    <phoneticPr fontId="3"/>
  </si>
  <si>
    <t>外壁等塗装工事</t>
    <rPh sb="0" eb="2">
      <t>ガイヘキ</t>
    </rPh>
    <rPh sb="2" eb="3">
      <t>トウ</t>
    </rPh>
    <rPh sb="3" eb="7">
      <t>トソウコウジ</t>
    </rPh>
    <phoneticPr fontId="3"/>
  </si>
  <si>
    <t>鉄部等塗装工事</t>
    <rPh sb="0" eb="2">
      <t>テツブ</t>
    </rPh>
    <rPh sb="2" eb="3">
      <t>トウ</t>
    </rPh>
    <rPh sb="3" eb="7">
      <t>トソウコウジ</t>
    </rPh>
    <phoneticPr fontId="3"/>
  </si>
  <si>
    <t>防水工事</t>
    <rPh sb="0" eb="4">
      <t>ボウスイコウジ</t>
    </rPh>
    <phoneticPr fontId="3"/>
  </si>
  <si>
    <t>その他工事</t>
    <rPh sb="2" eb="3">
      <t>タ</t>
    </rPh>
    <rPh sb="3" eb="5">
      <t>コウジ</t>
    </rPh>
    <phoneticPr fontId="3"/>
  </si>
  <si>
    <t>式</t>
    <rPh sb="0" eb="1">
      <t>シキ</t>
    </rPh>
    <phoneticPr fontId="3"/>
  </si>
  <si>
    <t>共通費</t>
    <rPh sb="0" eb="3">
      <t>キョウツウヒ</t>
    </rPh>
    <phoneticPr fontId="3"/>
  </si>
  <si>
    <t>共通仮設費</t>
    <rPh sb="0" eb="5">
      <t>キョウツウカセツヒ</t>
    </rPh>
    <phoneticPr fontId="3"/>
  </si>
  <si>
    <t>現場管理費</t>
    <rPh sb="0" eb="2">
      <t>ゲンバ</t>
    </rPh>
    <rPh sb="2" eb="5">
      <t>カンリヒ</t>
    </rPh>
    <phoneticPr fontId="3"/>
  </si>
  <si>
    <t>一般管理費</t>
    <rPh sb="0" eb="5">
      <t>イッパンカンリヒ</t>
    </rPh>
    <phoneticPr fontId="3"/>
  </si>
  <si>
    <t>合　計</t>
    <rPh sb="0" eb="1">
      <t>ゴウ</t>
    </rPh>
    <rPh sb="2" eb="3">
      <t>ケイ</t>
    </rPh>
    <phoneticPr fontId="3"/>
  </si>
  <si>
    <t>工事費総計</t>
    <rPh sb="0" eb="3">
      <t>コウジヒ</t>
    </rPh>
    <rPh sb="3" eb="5">
      <t>ソウケイ</t>
    </rPh>
    <phoneticPr fontId="3"/>
  </si>
  <si>
    <t>消費税相当額</t>
    <rPh sb="0" eb="6">
      <t>ショウヒゼイソウトウガク</t>
    </rPh>
    <phoneticPr fontId="3"/>
  </si>
  <si>
    <t>工事費総合計</t>
    <rPh sb="0" eb="3">
      <t>コウジヒ</t>
    </rPh>
    <rPh sb="3" eb="6">
      <t>ソウゴウケイ</t>
    </rPh>
    <phoneticPr fontId="3"/>
  </si>
  <si>
    <t>(別紙明細)</t>
    <rPh sb="1" eb="5">
      <t>ベッシメイサイ</t>
    </rPh>
    <phoneticPr fontId="3"/>
  </si>
  <si>
    <t>端数調整</t>
    <rPh sb="0" eb="2">
      <t>ハスウ</t>
    </rPh>
    <rPh sb="2" eb="4">
      <t>チョウセイ</t>
    </rPh>
    <phoneticPr fontId="3"/>
  </si>
  <si>
    <t>労働安全衛生規則規定  　</t>
    <phoneticPr fontId="3"/>
  </si>
  <si>
    <t>ﾎﾟﾘﾏｰｾﾒﾝﾄﾓﾙﾀﾙ充填工法</t>
    <rPh sb="13" eb="15">
      <t>ジュウテン</t>
    </rPh>
    <rPh sb="15" eb="17">
      <t>コウホウ</t>
    </rPh>
    <phoneticPr fontId="5"/>
  </si>
  <si>
    <t>斫り、鉄筋防錆処理、ｴﾎﾟｷｼ樹脂ﾓﾙﾀﾙ充填工法</t>
    <rPh sb="2" eb="4">
      <t>テッキン</t>
    </rPh>
    <rPh sb="4" eb="6">
      <t>ボウセイ</t>
    </rPh>
    <rPh sb="6" eb="8">
      <t>ショリ</t>
    </rPh>
    <rPh sb="15" eb="17">
      <t>ジュシ</t>
    </rPh>
    <phoneticPr fontId="5"/>
  </si>
  <si>
    <t>安全保安・監視員費　</t>
    <rPh sb="0" eb="2">
      <t>アンゼン</t>
    </rPh>
    <rPh sb="2" eb="4">
      <t>ホアン</t>
    </rPh>
    <rPh sb="5" eb="8">
      <t>カンシイン</t>
    </rPh>
    <rPh sb="8" eb="9">
      <t>ヒ</t>
    </rPh>
    <phoneticPr fontId="5"/>
  </si>
  <si>
    <t>空調室外機簡易移動及び養生費</t>
    <rPh sb="0" eb="2">
      <t>クウチョウ</t>
    </rPh>
    <rPh sb="2" eb="5">
      <t>シツガイキ</t>
    </rPh>
    <rPh sb="5" eb="7">
      <t>カンイ</t>
    </rPh>
    <rPh sb="7" eb="9">
      <t>イドウ</t>
    </rPh>
    <rPh sb="9" eb="10">
      <t>オヨ</t>
    </rPh>
    <rPh sb="11" eb="13">
      <t>ヨウジョウ</t>
    </rPh>
    <rPh sb="13" eb="14">
      <t>ヒ</t>
    </rPh>
    <phoneticPr fontId="5"/>
  </si>
  <si>
    <t>照明器具脱着費</t>
    <rPh sb="0" eb="4">
      <t>ショウメイキグ</t>
    </rPh>
    <rPh sb="4" eb="6">
      <t>ダッチャク</t>
    </rPh>
    <rPh sb="6" eb="7">
      <t>ヒ</t>
    </rPh>
    <phoneticPr fontId="5"/>
  </si>
  <si>
    <t>ｱｽﾍﾞｽﾄ飛散防止剤散布</t>
    <rPh sb="6" eb="10">
      <t>ヒサンボウシ</t>
    </rPh>
    <rPh sb="10" eb="11">
      <t>ザイ</t>
    </rPh>
    <rPh sb="11" eb="13">
      <t>サンプ</t>
    </rPh>
    <phoneticPr fontId="5"/>
  </si>
  <si>
    <t>(改善工事)</t>
    <rPh sb="1" eb="3">
      <t>カイゼン</t>
    </rPh>
    <rPh sb="3" eb="5">
      <t>コウジ</t>
    </rPh>
    <phoneticPr fontId="3"/>
  </si>
  <si>
    <t>鋼製朝顔養生(道路面)　</t>
    <phoneticPr fontId="5"/>
  </si>
  <si>
    <t>鉄部・ｼｰﾘﾝｸﾞ等養生費は各工事における細目工事に含む</t>
    <rPh sb="0" eb="2">
      <t>テツブ</t>
    </rPh>
    <rPh sb="9" eb="10">
      <t>トウ</t>
    </rPh>
    <rPh sb="10" eb="12">
      <t>ヨウジョウ</t>
    </rPh>
    <rPh sb="12" eb="13">
      <t>ヒ</t>
    </rPh>
    <rPh sb="14" eb="16">
      <t>コウジ</t>
    </rPh>
    <rPh sb="16" eb="17">
      <t>ニ</t>
    </rPh>
    <rPh sb="20" eb="22">
      <t>サイモク</t>
    </rPh>
    <rPh sb="22" eb="24">
      <t>コウジ</t>
    </rPh>
    <rPh sb="24" eb="26">
      <t>ニテ</t>
    </rPh>
    <rPh sb="26" eb="27">
      <t>フク</t>
    </rPh>
    <phoneticPr fontId="3"/>
  </si>
  <si>
    <t>配管架台金物(屋上)</t>
    <rPh sb="0" eb="2">
      <t>ハイカン</t>
    </rPh>
    <rPh sb="2" eb="4">
      <t>カダイ</t>
    </rPh>
    <rPh sb="4" eb="6">
      <t>カナモノ</t>
    </rPh>
    <rPh sb="7" eb="9">
      <t>オクジョウ</t>
    </rPh>
    <phoneticPr fontId="3"/>
  </si>
  <si>
    <t>L-45×45×糸900程度</t>
    <rPh sb="8" eb="9">
      <t>イト</t>
    </rPh>
    <rPh sb="12" eb="14">
      <t>テイド</t>
    </rPh>
    <phoneticPr fontId="3"/>
  </si>
  <si>
    <t>ﾀﾃ格子手摺(屋上)</t>
    <rPh sb="7" eb="9">
      <t>オクジョウ</t>
    </rPh>
    <phoneticPr fontId="5"/>
  </si>
  <si>
    <t>丸環(ﾙｰﾌﾊﾞﾙｺﾆｰ)</t>
    <rPh sb="0" eb="1">
      <t>マル</t>
    </rPh>
    <rPh sb="1" eb="2">
      <t>カン</t>
    </rPh>
    <phoneticPr fontId="5"/>
  </si>
  <si>
    <t>排水溝(細幅ｸﾞﾚｰﾁﾝｸﾞ蓋)</t>
    <rPh sb="0" eb="3">
      <t>ハイスイミゾ</t>
    </rPh>
    <rPh sb="4" eb="6">
      <t>ホソハバ</t>
    </rPh>
    <rPh sb="14" eb="15">
      <t>フタ</t>
    </rPh>
    <phoneticPr fontId="3"/>
  </si>
  <si>
    <t>W=250程度</t>
    <rPh sb="5" eb="7">
      <t>テイド</t>
    </rPh>
    <phoneticPr fontId="3"/>
  </si>
  <si>
    <t>※面格子はその他脱着工事に計上</t>
    <rPh sb="1" eb="4">
      <t>メンコウシ</t>
    </rPh>
    <rPh sb="7" eb="8">
      <t>タ</t>
    </rPh>
    <rPh sb="8" eb="10">
      <t>ダッチャク</t>
    </rPh>
    <rPh sb="10" eb="12">
      <t>コウジ</t>
    </rPh>
    <rPh sb="13" eb="15">
      <t>ケイジョウ</t>
    </rPh>
    <phoneticPr fontId="3"/>
  </si>
  <si>
    <t>廊下住戸新聞・郵便受け・傘立て</t>
    <rPh sb="0" eb="2">
      <t>ロウカ</t>
    </rPh>
    <rPh sb="2" eb="4">
      <t>ジュウコ</t>
    </rPh>
    <rPh sb="4" eb="6">
      <t>シンブン</t>
    </rPh>
    <rPh sb="7" eb="10">
      <t>ユウビンウ</t>
    </rPh>
    <rPh sb="12" eb="14">
      <t>カサタ</t>
    </rPh>
    <phoneticPr fontId="3"/>
  </si>
  <si>
    <t>廊下非常ﾍﾞﾙ</t>
    <rPh sb="0" eb="2">
      <t>ロウカ</t>
    </rPh>
    <rPh sb="2" eb="4">
      <t>ヒジョウ</t>
    </rPh>
    <phoneticPr fontId="3"/>
  </si>
  <si>
    <t>φ150×80程度</t>
    <rPh sb="7" eb="9">
      <t>テイド</t>
    </rPh>
    <phoneticPr fontId="3"/>
  </si>
  <si>
    <t>300×1500程度</t>
    <rPh sb="8" eb="10">
      <t>テイド</t>
    </rPh>
    <phoneticPr fontId="3"/>
  </si>
  <si>
    <t>廊下忍び返し金物(ﾀﾃ格子)</t>
    <rPh sb="0" eb="2">
      <t>ロウカ</t>
    </rPh>
    <rPh sb="2" eb="3">
      <t>シノ</t>
    </rPh>
    <rPh sb="4" eb="5">
      <t>ガエ</t>
    </rPh>
    <rPh sb="6" eb="8">
      <t>カナモノ</t>
    </rPh>
    <rPh sb="11" eb="13">
      <t>コウシ</t>
    </rPh>
    <phoneticPr fontId="3"/>
  </si>
  <si>
    <t>宅配ﾎﾞｯｸｽ</t>
    <rPh sb="0" eb="2">
      <t>タクハイ</t>
    </rPh>
    <phoneticPr fontId="5"/>
  </si>
  <si>
    <t>建物案内板</t>
    <rPh sb="0" eb="2">
      <t>タテモノ</t>
    </rPh>
    <rPh sb="2" eb="5">
      <t>アンナイバン</t>
    </rPh>
    <phoneticPr fontId="5"/>
  </si>
  <si>
    <t>300角程度×8文字</t>
    <rPh sb="3" eb="4">
      <t>カク</t>
    </rPh>
    <rPh sb="4" eb="6">
      <t>テイド</t>
    </rPh>
    <rPh sb="8" eb="10">
      <t>モジ</t>
    </rPh>
    <phoneticPr fontId="5"/>
  </si>
  <si>
    <t>ﾊﾞﾘｶｰ</t>
    <phoneticPr fontId="3"/>
  </si>
  <si>
    <t>ｶｰﾌﾞﾐﾗｰ</t>
    <phoneticPr fontId="3"/>
  </si>
  <si>
    <t>避雷針端子函</t>
    <rPh sb="0" eb="3">
      <t>ヒライシン</t>
    </rPh>
    <rPh sb="3" eb="5">
      <t>タンシ</t>
    </rPh>
    <rPh sb="5" eb="6">
      <t>ハコ</t>
    </rPh>
    <phoneticPr fontId="5"/>
  </si>
  <si>
    <t>200×450×80程度</t>
    <rPh sb="10" eb="12">
      <t>テイド</t>
    </rPh>
    <phoneticPr fontId="3"/>
  </si>
  <si>
    <t>ﾀﾃ格子ﾌｪﾝｽ</t>
    <rPh sb="2" eb="4">
      <t>コウシ</t>
    </rPh>
    <phoneticPr fontId="3"/>
  </si>
  <si>
    <t>H=1200程度</t>
    <rPh sb="6" eb="8">
      <t>テイド</t>
    </rPh>
    <phoneticPr fontId="3"/>
  </si>
  <si>
    <t>連結送水管送水口</t>
    <rPh sb="0" eb="2">
      <t>レンケツ</t>
    </rPh>
    <rPh sb="2" eb="4">
      <t>ソウスイ</t>
    </rPh>
    <rPh sb="4" eb="5">
      <t>カン</t>
    </rPh>
    <rPh sb="5" eb="8">
      <t>ソウスイクチ</t>
    </rPh>
    <phoneticPr fontId="3"/>
  </si>
  <si>
    <t>通気筒</t>
    <rPh sb="0" eb="2">
      <t>ツウキ</t>
    </rPh>
    <rPh sb="2" eb="3">
      <t>ツツ</t>
    </rPh>
    <phoneticPr fontId="3"/>
  </si>
  <si>
    <t>φ200×糸尺=1200程度</t>
    <rPh sb="5" eb="8">
      <t>イトシャク</t>
    </rPh>
    <rPh sb="12" eb="14">
      <t>テイド</t>
    </rPh>
    <phoneticPr fontId="3"/>
  </si>
  <si>
    <t>ｼﾞｮｲﾝﾄﾎﾞｯｸｽ</t>
    <phoneticPr fontId="3"/>
  </si>
  <si>
    <t>塗装品以外対象外</t>
    <rPh sb="0" eb="3">
      <t>トソウヒン</t>
    </rPh>
    <rPh sb="3" eb="5">
      <t>イガイ</t>
    </rPh>
    <rPh sb="5" eb="7">
      <t>タイショウ</t>
    </rPh>
    <rPh sb="7" eb="8">
      <t>ガイ</t>
    </rPh>
    <phoneticPr fontId="3"/>
  </si>
  <si>
    <t>200角×100程度</t>
    <rPh sb="3" eb="4">
      <t>カク</t>
    </rPh>
    <rPh sb="8" eb="10">
      <t>テイド</t>
    </rPh>
    <phoneticPr fontId="3"/>
  </si>
  <si>
    <t>補助ﾀﾝｸｵｰﾊﾞｰﾌﾛｰ管</t>
    <rPh sb="0" eb="2">
      <t>ホジョ</t>
    </rPh>
    <rPh sb="13" eb="14">
      <t>カン</t>
    </rPh>
    <phoneticPr fontId="3"/>
  </si>
  <si>
    <t>共用部SUS製建具清掃</t>
    <rPh sb="0" eb="3">
      <t>キョウヨウブ</t>
    </rPh>
    <rPh sb="6" eb="7">
      <t>セイ</t>
    </rPh>
    <rPh sb="7" eb="9">
      <t>タテグ</t>
    </rPh>
    <rPh sb="9" eb="11">
      <t>セイソウ</t>
    </rPh>
    <phoneticPr fontId="5"/>
  </si>
  <si>
    <t>共用部室名札</t>
    <rPh sb="0" eb="3">
      <t>キョウヨウブ</t>
    </rPh>
    <rPh sb="3" eb="6">
      <t>シツメイフダ</t>
    </rPh>
    <phoneticPr fontId="5"/>
  </si>
  <si>
    <t>250角程度</t>
    <rPh sb="3" eb="4">
      <t>カク</t>
    </rPh>
    <rPh sb="4" eb="6">
      <t>テイド</t>
    </rPh>
    <phoneticPr fontId="5"/>
  </si>
  <si>
    <t>建物(棟番号)銘板</t>
    <rPh sb="0" eb="2">
      <t>タテモノ</t>
    </rPh>
    <rPh sb="3" eb="4">
      <t>トウ</t>
    </rPh>
    <rPh sb="4" eb="6">
      <t>バンゴウ</t>
    </rPh>
    <rPh sb="7" eb="9">
      <t>メイバン</t>
    </rPh>
    <phoneticPr fontId="5"/>
  </si>
  <si>
    <t>ﾀﾃ格子型窓手摺</t>
    <rPh sb="2" eb="4">
      <t>コウシ</t>
    </rPh>
    <rPh sb="4" eb="5">
      <t>カタ</t>
    </rPh>
    <rPh sb="5" eb="8">
      <t>マドテスリ</t>
    </rPh>
    <phoneticPr fontId="3"/>
  </si>
  <si>
    <t>φ150程度</t>
    <rPh sb="4" eb="6">
      <t>テイド</t>
    </rPh>
    <phoneticPr fontId="3"/>
  </si>
  <si>
    <t>給湯器給排気口(FF式・FE型がある)</t>
    <rPh sb="0" eb="3">
      <t>キュウトウキ</t>
    </rPh>
    <rPh sb="3" eb="6">
      <t>キュウハイキ</t>
    </rPh>
    <rPh sb="6" eb="7">
      <t>クチ</t>
    </rPh>
    <phoneticPr fontId="5"/>
  </si>
  <si>
    <t>450×600程度</t>
    <rPh sb="7" eb="9">
      <t>テイド</t>
    </rPh>
    <phoneticPr fontId="3"/>
  </si>
  <si>
    <t>散水栓蓋</t>
    <rPh sb="0" eb="3">
      <t>サンスイセン</t>
    </rPh>
    <rPh sb="3" eb="4">
      <t>フタ</t>
    </rPh>
    <phoneticPr fontId="3"/>
  </si>
  <si>
    <t>200×300程度</t>
    <rPh sb="7" eb="9">
      <t>テイド</t>
    </rPh>
    <phoneticPr fontId="3"/>
  </si>
  <si>
    <t>機械室　ﾗｯｷﾝｸﾞ配管</t>
    <rPh sb="0" eb="3">
      <t>キカイシツ</t>
    </rPh>
    <rPh sb="10" eb="12">
      <t>ハイカン</t>
    </rPh>
    <phoneticPr fontId="5"/>
  </si>
  <si>
    <t>φ100程度</t>
    <rPh sb="4" eb="6">
      <t>テイド</t>
    </rPh>
    <phoneticPr fontId="5"/>
  </si>
  <si>
    <t>廊下ﾗｯｷﾝｸﾞ配管</t>
    <rPh sb="0" eb="2">
      <t>ロウカ</t>
    </rPh>
    <rPh sb="8" eb="10">
      <t>ハイカン</t>
    </rPh>
    <phoneticPr fontId="5"/>
  </si>
  <si>
    <t>廊下天井裏換気口</t>
    <rPh sb="0" eb="2">
      <t>ロウカ</t>
    </rPh>
    <rPh sb="2" eb="4">
      <t>テンジョウ</t>
    </rPh>
    <rPh sb="4" eb="5">
      <t>ウラ</t>
    </rPh>
    <rPh sb="5" eb="7">
      <t>カンキ</t>
    </rPh>
    <rPh sb="7" eb="8">
      <t>クチ</t>
    </rPh>
    <phoneticPr fontId="5"/>
  </si>
  <si>
    <t>φ50程度</t>
    <rPh sb="3" eb="5">
      <t>テイド</t>
    </rPh>
    <phoneticPr fontId="5"/>
  </si>
  <si>
    <t>EXP.J金物(内壁)</t>
    <rPh sb="5" eb="7">
      <t>カナモノ</t>
    </rPh>
    <rPh sb="8" eb="10">
      <t>ナイヘキ</t>
    </rPh>
    <phoneticPr fontId="5"/>
  </si>
  <si>
    <t>4</t>
    <phoneticPr fontId="3"/>
  </si>
  <si>
    <t>壁面等補修工事(ｺﾝｸﾘｰﾄ部)</t>
    <rPh sb="0" eb="3">
      <t>ヘキメントウ</t>
    </rPh>
    <rPh sb="3" eb="5">
      <t>ホシュウ</t>
    </rPh>
    <rPh sb="5" eb="7">
      <t>コウジ</t>
    </rPh>
    <rPh sb="14" eb="15">
      <t>ブ</t>
    </rPh>
    <phoneticPr fontId="3"/>
  </si>
  <si>
    <t>(修繕工事)</t>
    <rPh sb="1" eb="3">
      <t>シュウゼン</t>
    </rPh>
    <rPh sb="3" eb="5">
      <t>コウジ</t>
    </rPh>
    <phoneticPr fontId="3"/>
  </si>
  <si>
    <t>竣工時床清掃</t>
    <rPh sb="0" eb="2">
      <t>シュンコウ</t>
    </rPh>
    <rPh sb="2" eb="3">
      <t>ジ</t>
    </rPh>
    <rPh sb="3" eb="4">
      <t>ユカ</t>
    </rPh>
    <rPh sb="4" eb="6">
      <t>セイソウ</t>
    </rPh>
    <phoneticPr fontId="5"/>
  </si>
  <si>
    <t>竣工時清掃(住戸金物)</t>
    <rPh sb="0" eb="2">
      <t>シュンコウ</t>
    </rPh>
    <rPh sb="2" eb="3">
      <t>ジ</t>
    </rPh>
    <rPh sb="3" eb="5">
      <t>セイソウ</t>
    </rPh>
    <rPh sb="6" eb="7">
      <t>ジュウ</t>
    </rPh>
    <rPh sb="7" eb="8">
      <t>コ</t>
    </rPh>
    <rPh sb="8" eb="10">
      <t>カナモノ</t>
    </rPh>
    <phoneticPr fontId="5"/>
  </si>
  <si>
    <t>竣工時清掃(共用金物)</t>
    <rPh sb="0" eb="2">
      <t>シュンコウ</t>
    </rPh>
    <rPh sb="2" eb="3">
      <t>ジ</t>
    </rPh>
    <rPh sb="3" eb="5">
      <t>セイソウ</t>
    </rPh>
    <rPh sb="6" eb="8">
      <t>キョウヨウ</t>
    </rPh>
    <rPh sb="8" eb="10">
      <t>カナモノ</t>
    </rPh>
    <phoneticPr fontId="5"/>
  </si>
  <si>
    <t>％</t>
    <phoneticPr fontId="5"/>
  </si>
  <si>
    <t>％×枚</t>
    <rPh sb="2" eb="3">
      <t>マイ</t>
    </rPh>
    <phoneticPr fontId="5"/>
  </si>
  <si>
    <t>ｴﾝﾄﾗﾝｽ外壁(梁型共)</t>
    <phoneticPr fontId="5"/>
  </si>
  <si>
    <t>ﾒｰﾙ配達室腰壁</t>
    <rPh sb="6" eb="8">
      <t>コシカベ</t>
    </rPh>
    <phoneticPr fontId="5"/>
  </si>
  <si>
    <t>ｱﾌﾟﾛｰﾁ平場(外周)</t>
    <rPh sb="9" eb="11">
      <t>ガイシュウ</t>
    </rPh>
    <phoneticPr fontId="5"/>
  </si>
  <si>
    <t>通路平場(外構)</t>
    <rPh sb="0" eb="2">
      <t>ツウロ</t>
    </rPh>
    <rPh sb="5" eb="7">
      <t>ガイコウ</t>
    </rPh>
    <phoneticPr fontId="5"/>
  </si>
  <si>
    <t>ｴﾝﾄﾗﾝｽ外壁御影石(石) 　※</t>
    <phoneticPr fontId="5"/>
  </si>
  <si>
    <t>床・ﾀｲﾙｶｰﾍﾟｯﾄ</t>
    <phoneticPr fontId="5"/>
  </si>
  <si>
    <t xml:space="preserve">手摺支柱根元(ｶﾊﾞｰ有・ﾋﾞｽ付)(廊下) </t>
    <rPh sb="11" eb="12">
      <t>ア</t>
    </rPh>
    <rPh sb="16" eb="17">
      <t>ツ</t>
    </rPh>
    <rPh sb="19" eb="21">
      <t>ロウカ</t>
    </rPh>
    <phoneticPr fontId="5"/>
  </si>
  <si>
    <t>(手摺支柱根元ｷｬｯﾌﾟ取替え工事)</t>
    <rPh sb="1" eb="3">
      <t>テスリ</t>
    </rPh>
    <rPh sb="3" eb="5">
      <t>シチュウ</t>
    </rPh>
    <rPh sb="5" eb="7">
      <t>ネモト</t>
    </rPh>
    <rPh sb="12" eb="14">
      <t>カエ</t>
    </rPh>
    <rPh sb="13" eb="14">
      <t>ガ</t>
    </rPh>
    <rPh sb="15" eb="17">
      <t>コウジ</t>
    </rPh>
    <rPh sb="16" eb="17">
      <t>＞</t>
    </rPh>
    <phoneticPr fontId="5"/>
  </si>
  <si>
    <t xml:space="preserve">手摺支柱根元(ｶﾊﾞｰ有・ﾋﾞｽ付)(廊下)  </t>
    <rPh sb="11" eb="12">
      <t>ア</t>
    </rPh>
    <rPh sb="16" eb="17">
      <t>ツ</t>
    </rPh>
    <phoneticPr fontId="5"/>
  </si>
  <si>
    <t>巾木・木調MDF</t>
    <rPh sb="0" eb="2">
      <t>ハバキ</t>
    </rPh>
    <rPh sb="3" eb="5">
      <t>モクチョウ</t>
    </rPh>
    <phoneticPr fontId="5"/>
  </si>
  <si>
    <t>内壁・ﾋﾞﾆﾙｸﾛｽ貼</t>
    <rPh sb="0" eb="2">
      <t>ナイヘキ</t>
    </rPh>
    <rPh sb="10" eb="11">
      <t>ハリ</t>
    </rPh>
    <phoneticPr fontId="5"/>
  </si>
  <si>
    <t>天井・岩綿吸音板</t>
    <rPh sb="0" eb="2">
      <t>テンジョウ</t>
    </rPh>
    <rPh sb="3" eb="8">
      <t>ガンメンキュウオンバン</t>
    </rPh>
    <phoneticPr fontId="5"/>
  </si>
  <si>
    <t>廊下ｱﾙﾐ建具(水切皿上)</t>
    <rPh sb="0" eb="2">
      <t>ロウカ</t>
    </rPh>
    <phoneticPr fontId="5"/>
  </si>
  <si>
    <t>廊下ｱﾙﾐ建具(水切-塗膜)</t>
    <rPh sb="0" eb="2">
      <t>ロウカ</t>
    </rPh>
    <phoneticPr fontId="5"/>
  </si>
  <si>
    <t>ELV操作盤(ﾀｲﾙ)</t>
    <rPh sb="3" eb="6">
      <t>ソウサバン</t>
    </rPh>
    <phoneticPr fontId="5"/>
  </si>
  <si>
    <t>(壁面　ALC面)</t>
    <rPh sb="1" eb="3">
      <t>ヘキメン</t>
    </rPh>
    <rPh sb="7" eb="8">
      <t>メン</t>
    </rPh>
    <phoneticPr fontId="5"/>
  </si>
  <si>
    <t>廊下外壁(ALC面)</t>
    <rPh sb="2" eb="3">
      <t>ガイ</t>
    </rPh>
    <rPh sb="8" eb="9">
      <t>メン</t>
    </rPh>
    <phoneticPr fontId="5"/>
  </si>
  <si>
    <t>塔屋外壁(ALC面)</t>
    <rPh sb="0" eb="2">
      <t>トウヤ</t>
    </rPh>
    <rPh sb="2" eb="3">
      <t>ガイ</t>
    </rPh>
    <rPh sb="8" eb="9">
      <t>メン</t>
    </rPh>
    <phoneticPr fontId="5"/>
  </si>
  <si>
    <t>(細幅　RC面)</t>
    <rPh sb="1" eb="2">
      <t>ホソ</t>
    </rPh>
    <rPh sb="2" eb="3">
      <t>ハバ</t>
    </rPh>
    <rPh sb="6" eb="7">
      <t>メン</t>
    </rPh>
    <phoneticPr fontId="5"/>
  </si>
  <si>
    <t>(壁面　ｺﾝｸﾘｰﾄ打放し補修面)</t>
    <rPh sb="1" eb="3">
      <t>ヘキメン</t>
    </rPh>
    <rPh sb="15" eb="16">
      <t>メン</t>
    </rPh>
    <phoneticPr fontId="5"/>
  </si>
  <si>
    <t>外壁(ｺﾝｸﾘｰﾄ打放し撥水剤面)</t>
    <rPh sb="12" eb="15">
      <t>ハッスイザイ</t>
    </rPh>
    <rPh sb="15" eb="16">
      <t>メン</t>
    </rPh>
    <phoneticPr fontId="5"/>
  </si>
  <si>
    <t>外壁外巾木(ｺﾝｸﾘｰﾄ打放し補修面)</t>
    <rPh sb="2" eb="5">
      <t>ソトハバキ</t>
    </rPh>
    <rPh sb="17" eb="18">
      <t>メン</t>
    </rPh>
    <phoneticPr fontId="5"/>
  </si>
  <si>
    <t>(壁面　ﾎﾞｰﾄﾞ面)</t>
    <rPh sb="1" eb="3">
      <t>ヘキメン</t>
    </rPh>
    <rPh sb="9" eb="10">
      <t>メン</t>
    </rPh>
    <phoneticPr fontId="5"/>
  </si>
  <si>
    <t>廊下外壁(ﾎﾞｰﾄﾞ面)</t>
    <rPh sb="2" eb="3">
      <t>ガイ</t>
    </rPh>
    <rPh sb="10" eb="11">
      <t>メン</t>
    </rPh>
    <phoneticPr fontId="5"/>
  </si>
  <si>
    <t>内壁伸縮目地</t>
    <rPh sb="0" eb="2">
      <t>ナイヘキ</t>
    </rPh>
    <rPh sb="2" eb="4">
      <t>シンシュク</t>
    </rPh>
    <rPh sb="4" eb="6">
      <t>メジ</t>
    </rPh>
    <phoneticPr fontId="5"/>
  </si>
  <si>
    <t>木製建具(物入)</t>
    <rPh sb="0" eb="2">
      <t>モクセイ</t>
    </rPh>
    <rPh sb="2" eb="4">
      <t>タテグ</t>
    </rPh>
    <rPh sb="5" eb="7">
      <t>モノイレ</t>
    </rPh>
    <phoneticPr fontId="5"/>
  </si>
  <si>
    <t>800×2000程度</t>
    <rPh sb="8" eb="10">
      <t>テイド</t>
    </rPh>
    <phoneticPr fontId="3"/>
  </si>
  <si>
    <t>ｱﾙﾐｻｯｼ廻り額縁</t>
    <rPh sb="6" eb="7">
      <t>マワ</t>
    </rPh>
    <rPh sb="8" eb="10">
      <t>ガクフチ</t>
    </rPh>
    <phoneticPr fontId="5"/>
  </si>
  <si>
    <t>糸尺=75程度</t>
    <rPh sb="0" eb="3">
      <t>イトシャク</t>
    </rPh>
    <rPh sb="5" eb="7">
      <t>テイド</t>
    </rPh>
    <phoneticPr fontId="3"/>
  </si>
  <si>
    <t>踏込床・磁器質100角ﾀｲﾙ　※1</t>
    <rPh sb="0" eb="2">
      <t>フミコ</t>
    </rPh>
    <rPh sb="4" eb="7">
      <t>ジキシツ</t>
    </rPh>
    <rPh sb="10" eb="11">
      <t>カク</t>
    </rPh>
    <phoneticPr fontId="5"/>
  </si>
  <si>
    <t>単価</t>
    <rPh sb="0" eb="2">
      <t>タンカ</t>
    </rPh>
    <phoneticPr fontId="3"/>
  </si>
  <si>
    <t>上裏部直付照明器具</t>
    <rPh sb="0" eb="2">
      <t>アゲウラ</t>
    </rPh>
    <rPh sb="2" eb="3">
      <t>ブ</t>
    </rPh>
    <rPh sb="3" eb="5">
      <t>ジカツ</t>
    </rPh>
    <rPh sb="5" eb="9">
      <t>ショウメイキグ</t>
    </rPh>
    <phoneticPr fontId="5"/>
  </si>
  <si>
    <t>物干金物・室名札他　中性洗剤による洗浄程度</t>
    <rPh sb="0" eb="2">
      <t>モノホ</t>
    </rPh>
    <rPh sb="2" eb="4">
      <t>カナモノ</t>
    </rPh>
    <rPh sb="5" eb="8">
      <t>シツメイフダ</t>
    </rPh>
    <rPh sb="8" eb="9">
      <t>ホカ</t>
    </rPh>
    <rPh sb="19" eb="21">
      <t>テイド</t>
    </rPh>
    <phoneticPr fontId="3"/>
  </si>
  <si>
    <t>中性洗剤による洗浄程度</t>
    <phoneticPr fontId="3"/>
  </si>
  <si>
    <t>ひび割れ補修（ 0.3㎜以上 )</t>
    <rPh sb="4" eb="6">
      <t>ホシュウ</t>
    </rPh>
    <phoneticPr fontId="5"/>
  </si>
  <si>
    <t>鉄筋爆裂部補修（100×100未満）</t>
    <rPh sb="2" eb="4">
      <t>バクレツ</t>
    </rPh>
    <rPh sb="15" eb="17">
      <t>ミマン</t>
    </rPh>
    <phoneticPr fontId="5"/>
  </si>
  <si>
    <t>鉄筋爆裂部補修（100×100以上）</t>
    <rPh sb="2" eb="4">
      <t>バクレツ</t>
    </rPh>
    <rPh sb="15" eb="17">
      <t>イジョウ</t>
    </rPh>
    <phoneticPr fontId="5"/>
  </si>
  <si>
    <t>欠損部補修（100×100未満）</t>
    <rPh sb="2" eb="3">
      <t>ブ</t>
    </rPh>
    <rPh sb="3" eb="5">
      <t>ホシュウ</t>
    </rPh>
    <rPh sb="13" eb="15">
      <t>ミマン</t>
    </rPh>
    <phoneticPr fontId="5"/>
  </si>
  <si>
    <t>欠損部補修（100×100以上）</t>
    <rPh sb="2" eb="3">
      <t>ブ</t>
    </rPh>
    <rPh sb="3" eb="5">
      <t>ホシュウ</t>
    </rPh>
    <rPh sb="13" eb="15">
      <t>イジョウ</t>
    </rPh>
    <phoneticPr fontId="5"/>
  </si>
  <si>
    <t>ﾊﾞﾙｺﾆｰ化粧柱内壁</t>
    <rPh sb="6" eb="9">
      <t>ケショウハシラ</t>
    </rPh>
    <phoneticPr fontId="5"/>
  </si>
  <si>
    <t>手摺支柱根元(ｶﾊﾞｰ無)</t>
    <phoneticPr fontId="5"/>
  </si>
  <si>
    <t>変性ｼﾘｺｰﾝ系ｼｰﾘﾝｸﾞ(2成分型)・三角</t>
    <rPh sb="0" eb="2">
      <t>ヘンセイ</t>
    </rPh>
    <rPh sb="7" eb="8">
      <t>ケイ</t>
    </rPh>
    <rPh sb="16" eb="18">
      <t>セイブン</t>
    </rPh>
    <rPh sb="18" eb="19">
      <t>カタ</t>
    </rPh>
    <rPh sb="21" eb="23">
      <t>サンカク</t>
    </rPh>
    <phoneticPr fontId="5"/>
  </si>
  <si>
    <t>発生材処理費(運搬費共)</t>
    <rPh sb="0" eb="3">
      <t>ハッセイザイ</t>
    </rPh>
    <rPh sb="3" eb="5">
      <t>ショリ</t>
    </rPh>
    <rPh sb="5" eb="6">
      <t>ヒ</t>
    </rPh>
    <rPh sb="7" eb="10">
      <t>ウンパンヒ</t>
    </rPh>
    <rPh sb="10" eb="11">
      <t>トモ</t>
    </rPh>
    <phoneticPr fontId="3"/>
  </si>
  <si>
    <t>全て養生費共</t>
    <phoneticPr fontId="3"/>
  </si>
  <si>
    <t>持出しｶﾞﾗｽ手摺脱着要</t>
    <rPh sb="0" eb="2">
      <t>モチダ</t>
    </rPh>
    <rPh sb="7" eb="9">
      <t>テスリ</t>
    </rPh>
    <rPh sb="9" eb="11">
      <t>ダッチャク</t>
    </rPh>
    <rPh sb="11" eb="12">
      <t>ヨウ</t>
    </rPh>
    <phoneticPr fontId="3"/>
  </si>
  <si>
    <t>外部本足場組立・解体費(手摺先行型)</t>
    <rPh sb="0" eb="2">
      <t>ガイブ</t>
    </rPh>
    <rPh sb="2" eb="3">
      <t>ホン</t>
    </rPh>
    <rPh sb="12" eb="14">
      <t>テスリ</t>
    </rPh>
    <rPh sb="14" eb="16">
      <t>センコウ</t>
    </rPh>
    <rPh sb="16" eb="17">
      <t>カタ</t>
    </rPh>
    <phoneticPr fontId="5"/>
  </si>
  <si>
    <t>ｶﾞﾗｽ共</t>
    <rPh sb="4" eb="5">
      <t>トモ</t>
    </rPh>
    <phoneticPr fontId="5"/>
  </si>
  <si>
    <t>戸別清掃に含む</t>
    <rPh sb="0" eb="2">
      <t>コベツ</t>
    </rPh>
    <rPh sb="2" eb="4">
      <t>セイソウ</t>
    </rPh>
    <rPh sb="5" eb="6">
      <t>フク</t>
    </rPh>
    <phoneticPr fontId="3"/>
  </si>
  <si>
    <t>ｱﾙﾐ製品</t>
    <rPh sb="3" eb="5">
      <t>セイヒン</t>
    </rPh>
    <phoneticPr fontId="3"/>
  </si>
  <si>
    <t>SUS製品</t>
    <rPh sb="3" eb="5">
      <t>セイヒン</t>
    </rPh>
    <phoneticPr fontId="3"/>
  </si>
  <si>
    <t>樹脂製品</t>
    <rPh sb="2" eb="4">
      <t>セイヒン</t>
    </rPh>
    <phoneticPr fontId="3"/>
  </si>
  <si>
    <t>樹脂製品</t>
    <rPh sb="2" eb="4">
      <t>セイヒン</t>
    </rPh>
    <phoneticPr fontId="5"/>
  </si>
  <si>
    <t>ｱﾙﾐ鋳鉄製品</t>
    <rPh sb="5" eb="7">
      <t>セイヒン</t>
    </rPh>
    <phoneticPr fontId="5"/>
  </si>
  <si>
    <t>SUS製品(支柱は鉄部に計上)</t>
    <rPh sb="3" eb="5">
      <t>セイヒン</t>
    </rPh>
    <rPh sb="6" eb="8">
      <t>シチュウ</t>
    </rPh>
    <rPh sb="9" eb="11">
      <t>テツブ</t>
    </rPh>
    <rPh sb="12" eb="14">
      <t>ケイジョウ</t>
    </rPh>
    <phoneticPr fontId="3"/>
  </si>
  <si>
    <t>足場設置届け、道路使用等(図面作成費共)　</t>
    <rPh sb="0" eb="2">
      <t>アシバ</t>
    </rPh>
    <rPh sb="2" eb="4">
      <t>セッチ</t>
    </rPh>
    <rPh sb="4" eb="5">
      <t>トド</t>
    </rPh>
    <rPh sb="7" eb="9">
      <t>ドウロ</t>
    </rPh>
    <rPh sb="9" eb="11">
      <t>シヨウ</t>
    </rPh>
    <rPh sb="11" eb="12">
      <t>トウ</t>
    </rPh>
    <rPh sb="13" eb="15">
      <t>ズメン</t>
    </rPh>
    <rPh sb="15" eb="17">
      <t>サクセイ</t>
    </rPh>
    <rPh sb="17" eb="18">
      <t>ヒ</t>
    </rPh>
    <rPh sb="18" eb="19">
      <t>トモ</t>
    </rPh>
    <phoneticPr fontId="7"/>
  </si>
  <si>
    <t>(細目明細)</t>
    <rPh sb="1" eb="3">
      <t>サイモク</t>
    </rPh>
    <rPh sb="3" eb="5">
      <t>メイサイ</t>
    </rPh>
    <phoneticPr fontId="3"/>
  </si>
  <si>
    <t>糸尺=450程度</t>
    <rPh sb="0" eb="3">
      <t>イトシャク</t>
    </rPh>
    <rPh sb="6" eb="8">
      <t>テイド</t>
    </rPh>
    <phoneticPr fontId="3"/>
  </si>
  <si>
    <t>一般管理費</t>
    <rPh sb="0" eb="2">
      <t>イッパン</t>
    </rPh>
    <rPh sb="2" eb="5">
      <t>カンリヒ</t>
    </rPh>
    <phoneticPr fontId="3"/>
  </si>
  <si>
    <t>(直接工事+共通仮設費)×比率</t>
    <rPh sb="1" eb="3">
      <t>チョクセツ</t>
    </rPh>
    <rPh sb="3" eb="5">
      <t>コウジ</t>
    </rPh>
    <rPh sb="6" eb="11">
      <t>キョウツウカセツヒ</t>
    </rPh>
    <rPh sb="13" eb="15">
      <t>ヒリツ</t>
    </rPh>
    <phoneticPr fontId="3"/>
  </si>
  <si>
    <t>(直接工事+共通仮設費+現場管理費)×比率</t>
    <rPh sb="1" eb="3">
      <t>チョクセツ</t>
    </rPh>
    <rPh sb="3" eb="5">
      <t>コウジ</t>
    </rPh>
    <rPh sb="6" eb="11">
      <t>キョウツウカセツヒ</t>
    </rPh>
    <rPh sb="12" eb="14">
      <t>ゲンバ</t>
    </rPh>
    <rPh sb="14" eb="17">
      <t>カンリヒ</t>
    </rPh>
    <rPh sb="19" eb="21">
      <t>ヒリツ</t>
    </rPh>
    <phoneticPr fontId="3"/>
  </si>
  <si>
    <t>雑共通仮設運搬費</t>
    <rPh sb="0" eb="1">
      <t>ザツ</t>
    </rPh>
    <rPh sb="1" eb="3">
      <t>キョウツウ</t>
    </rPh>
    <rPh sb="3" eb="5">
      <t>カセツ</t>
    </rPh>
    <phoneticPr fontId="3"/>
  </si>
  <si>
    <t>屋外及び道路面等清掃費</t>
    <rPh sb="0" eb="2">
      <t>オクガイ</t>
    </rPh>
    <rPh sb="2" eb="3">
      <t>オヨ</t>
    </rPh>
    <rPh sb="4" eb="6">
      <t>ドウロ</t>
    </rPh>
    <rPh sb="6" eb="7">
      <t>メン</t>
    </rPh>
    <rPh sb="7" eb="8">
      <t>トウ</t>
    </rPh>
    <rPh sb="8" eb="11">
      <t>セイソウヒ</t>
    </rPh>
    <phoneticPr fontId="5"/>
  </si>
  <si>
    <t>搬入経路養生(鉄板敷き)</t>
    <rPh sb="0" eb="4">
      <t>ハンニュウケイロ</t>
    </rPh>
    <rPh sb="4" eb="6">
      <t>ヨウジョウ</t>
    </rPh>
    <rPh sb="7" eb="9">
      <t>テッパン</t>
    </rPh>
    <rPh sb="9" eb="10">
      <t>シ</t>
    </rPh>
    <phoneticPr fontId="5"/>
  </si>
  <si>
    <t>樹脂製手摺ｷｬｯﾌﾟ金型成形費</t>
    <rPh sb="0" eb="3">
      <t>ジュシセイ</t>
    </rPh>
    <rPh sb="3" eb="5">
      <t>テスリ</t>
    </rPh>
    <rPh sb="10" eb="11">
      <t>カナ</t>
    </rPh>
    <rPh sb="11" eb="12">
      <t>カタ</t>
    </rPh>
    <rPh sb="12" eb="14">
      <t>セイケイ</t>
    </rPh>
    <rPh sb="14" eb="15">
      <t>ヒ</t>
    </rPh>
    <phoneticPr fontId="3"/>
  </si>
  <si>
    <t>ﾀｲﾌﾟ</t>
    <phoneticPr fontId="3"/>
  </si>
  <si>
    <t>屋上通気立上管(鋳鉄製)</t>
    <rPh sb="4" eb="6">
      <t>タチア</t>
    </rPh>
    <phoneticPr fontId="5"/>
  </si>
  <si>
    <t>消防用補給水槽(FRP製)</t>
    <phoneticPr fontId="5"/>
  </si>
  <si>
    <t>屋上消火ﾗｯﾝｷﾝｸﾞ管(鋼製)</t>
    <rPh sb="2" eb="4">
      <t>ショウカ</t>
    </rPh>
    <phoneticPr fontId="5"/>
  </si>
  <si>
    <t>屋上配管架台(鋼製)</t>
    <rPh sb="0" eb="2">
      <t>オクジョウ</t>
    </rPh>
    <rPh sb="2" eb="4">
      <t>ハイカン</t>
    </rPh>
    <rPh sb="4" eb="6">
      <t>カダイ</t>
    </rPh>
    <phoneticPr fontId="5"/>
  </si>
  <si>
    <t>消火栓ﾎﾞｯｸｽ(鋼製)</t>
    <phoneticPr fontId="5"/>
  </si>
  <si>
    <t>廊下消火管(鋼製)</t>
    <phoneticPr fontId="5"/>
  </si>
  <si>
    <t>外壁消火ﾗｯｷﾝｸﾞ管(鋼製)</t>
    <rPh sb="2" eb="4">
      <t>ショウカ</t>
    </rPh>
    <rPh sb="10" eb="11">
      <t>カン</t>
    </rPh>
    <phoneticPr fontId="5"/>
  </si>
  <si>
    <t>駐輪場 柱・梁(鋼製)</t>
    <rPh sb="6" eb="7">
      <t>ハリ</t>
    </rPh>
    <phoneticPr fontId="5"/>
  </si>
  <si>
    <t>駐輪場 母屋(鋼製)</t>
    <phoneticPr fontId="3"/>
  </si>
  <si>
    <t>広場ﾊﾟｰｺﾞﾗ(木製)</t>
    <rPh sb="0" eb="2">
      <t>ヒロバ</t>
    </rPh>
    <rPh sb="9" eb="10">
      <t>キ</t>
    </rPh>
    <phoneticPr fontId="5"/>
  </si>
  <si>
    <t>(片面数量)</t>
    <phoneticPr fontId="3"/>
  </si>
  <si>
    <t>ﾊﾞﾙｺﾆｰﾌﾚｷ部隔て板</t>
    <rPh sb="12" eb="13">
      <t>イタ</t>
    </rPh>
    <phoneticPr fontId="5"/>
  </si>
  <si>
    <t>垂直避難ﾊｯﾁ</t>
    <phoneticPr fontId="5"/>
  </si>
  <si>
    <t>廊下部鋼製建具(枠共・両面)</t>
    <rPh sb="0" eb="2">
      <t>ロウカ</t>
    </rPh>
    <rPh sb="2" eb="3">
      <t>ブ</t>
    </rPh>
    <rPh sb="3" eb="7">
      <t>コウセイタテグ</t>
    </rPh>
    <rPh sb="7" eb="14">
      <t>ワク</t>
    </rPh>
    <phoneticPr fontId="3"/>
  </si>
  <si>
    <t>廊下部玄関扉(枠のみ)</t>
    <rPh sb="0" eb="2">
      <t>ロウカ</t>
    </rPh>
    <rPh sb="2" eb="3">
      <t>ブ</t>
    </rPh>
    <rPh sb="3" eb="5">
      <t>ゲンカン</t>
    </rPh>
    <phoneticPr fontId="5"/>
  </si>
  <si>
    <t>屋上・外壁部鋼製建具(枠共・両面)</t>
    <rPh sb="0" eb="2">
      <t>オクジョウ</t>
    </rPh>
    <rPh sb="3" eb="5">
      <t>ガイヘキ</t>
    </rPh>
    <rPh sb="5" eb="6">
      <t>ブ</t>
    </rPh>
    <rPh sb="6" eb="10">
      <t>コウセイタテグ</t>
    </rPh>
    <rPh sb="10" eb="17">
      <t>ワク</t>
    </rPh>
    <phoneticPr fontId="3"/>
  </si>
  <si>
    <t>塔屋屋上竪樋(樹脂製)</t>
    <rPh sb="7" eb="9">
      <t>ジュシ</t>
    </rPh>
    <rPh sb="9" eb="10">
      <t>セイ</t>
    </rPh>
    <phoneticPr fontId="5"/>
  </si>
  <si>
    <t>H=	6000程度(足場共)</t>
    <rPh sb="7" eb="9">
      <t>テイド</t>
    </rPh>
    <phoneticPr fontId="5"/>
  </si>
  <si>
    <t>避雷針(亜鉛ﾒｯｷ)</t>
    <rPh sb="0" eb="3">
      <t>ヒライシン</t>
    </rPh>
    <rPh sb="4" eb="6">
      <t>アエン</t>
    </rPh>
    <phoneticPr fontId="5"/>
  </si>
  <si>
    <t>養生費共</t>
    <rPh sb="0" eb="3">
      <t>ヨウジョウヒ</t>
    </rPh>
    <rPh sb="3" eb="4">
      <t>トモ</t>
    </rPh>
    <phoneticPr fontId="3"/>
  </si>
  <si>
    <t>避雷針ﾍﾞｰｽﾌﾟﾚｰﾄ(亜鉛ﾒｯｷ)</t>
    <rPh sb="0" eb="3">
      <t>ヒライシン</t>
    </rPh>
    <phoneticPr fontId="5"/>
  </si>
  <si>
    <t>勾配屋根部落下防止防護棚</t>
    <rPh sb="0" eb="4">
      <t>コウバイヤネ</t>
    </rPh>
    <rPh sb="4" eb="5">
      <t>ブ</t>
    </rPh>
    <rPh sb="5" eb="7">
      <t>ラッカ</t>
    </rPh>
    <rPh sb="7" eb="9">
      <t>ボウシ</t>
    </rPh>
    <rPh sb="9" eb="11">
      <t>ボウゴ</t>
    </rPh>
    <rPh sb="11" eb="12">
      <t>タナ</t>
    </rPh>
    <phoneticPr fontId="5"/>
  </si>
  <si>
    <t>手摺ﾄｯﾌﾟﾚｰﾙ防傷養生</t>
    <rPh sb="0" eb="2">
      <t>テスリ</t>
    </rPh>
    <rPh sb="9" eb="10">
      <t>キズ</t>
    </rPh>
    <rPh sb="10" eb="12">
      <t>ヨウジョウ</t>
    </rPh>
    <phoneticPr fontId="5"/>
  </si>
  <si>
    <t>外壁面足場繋ぎ部補修</t>
    <rPh sb="0" eb="2">
      <t>ガイヘキ</t>
    </rPh>
    <rPh sb="2" eb="3">
      <t>メン</t>
    </rPh>
    <rPh sb="3" eb="5">
      <t>アシバ</t>
    </rPh>
    <rPh sb="5" eb="6">
      <t>ツナ</t>
    </rPh>
    <rPh sb="7" eb="8">
      <t>ブ</t>
    </rPh>
    <rPh sb="8" eb="10">
      <t>ホシュウ</t>
    </rPh>
    <phoneticPr fontId="5"/>
  </si>
  <si>
    <t xml:space="preserve">外壁伸縮目地(ﾀｲﾙ調整面)  </t>
    <rPh sb="10" eb="12">
      <t>チョウセイ</t>
    </rPh>
    <rPh sb="12" eb="13">
      <t>メン</t>
    </rPh>
    <phoneticPr fontId="5"/>
  </si>
  <si>
    <t>外壁竪樋(樹脂製)</t>
    <phoneticPr fontId="5"/>
  </si>
  <si>
    <t>ﾊﾞﾙｺﾆｰ竪樋(樹脂製)</t>
    <phoneticPr fontId="5"/>
  </si>
  <si>
    <t>ﾍﾞﾝﾄｷｬｯﾌﾟ(共用排気)ｱﾙﾐ製品</t>
    <phoneticPr fontId="5"/>
  </si>
  <si>
    <t>丸型ﾌｰﾄﾞ(給排気)ｱﾙﾐ製品</t>
    <phoneticPr fontId="5"/>
  </si>
  <si>
    <t>現況復旧</t>
    <rPh sb="0" eb="2">
      <t>ゲンキョウ</t>
    </rPh>
    <rPh sb="2" eb="4">
      <t>フッキュウ</t>
    </rPh>
    <phoneticPr fontId="3"/>
  </si>
  <si>
    <t>専用端部処理材・三角打</t>
    <rPh sb="0" eb="2">
      <t>センヨウ</t>
    </rPh>
    <rPh sb="2" eb="3">
      <t>タン</t>
    </rPh>
    <rPh sb="3" eb="4">
      <t>ブ</t>
    </rPh>
    <rPh sb="4" eb="6">
      <t>ショリ</t>
    </rPh>
    <rPh sb="6" eb="7">
      <t>ザイ</t>
    </rPh>
    <rPh sb="8" eb="9">
      <t>サン</t>
    </rPh>
    <rPh sb="9" eb="11">
      <t>ツノウチ</t>
    </rPh>
    <phoneticPr fontId="5"/>
  </si>
  <si>
    <t>２tﾄﾗｯｸ×〇台</t>
    <rPh sb="8" eb="9">
      <t>ダイ</t>
    </rPh>
    <phoneticPr fontId="5"/>
  </si>
  <si>
    <t>高さ1.8M×幅1.8M 期間〇カ月</t>
    <rPh sb="0" eb="1">
      <t>タカ</t>
    </rPh>
    <rPh sb="7" eb="8">
      <t>ハバ</t>
    </rPh>
    <rPh sb="13" eb="15">
      <t>キカン</t>
    </rPh>
    <rPh sb="17" eb="18">
      <t>ゲツ</t>
    </rPh>
    <phoneticPr fontId="3"/>
  </si>
  <si>
    <t>ｾﾝｻｰﾗｲﾄ(〇箇所)補助錠付</t>
    <rPh sb="9" eb="11">
      <t>カショ</t>
    </rPh>
    <rPh sb="12" eb="14">
      <t>ホジョ</t>
    </rPh>
    <rPh sb="14" eb="15">
      <t>ジョウ</t>
    </rPh>
    <rPh sb="15" eb="16">
      <t>ヅケ</t>
    </rPh>
    <phoneticPr fontId="5"/>
  </si>
  <si>
    <t>共用部より分岐(使用料金〇〇負担)・簡易沈殿槽ｼﾝｸ共</t>
    <rPh sb="18" eb="20">
      <t>カンイ</t>
    </rPh>
    <rPh sb="20" eb="23">
      <t>チンデンソウ</t>
    </rPh>
    <rPh sb="26" eb="27">
      <t>トモ</t>
    </rPh>
    <phoneticPr fontId="5"/>
  </si>
  <si>
    <t>引き込み・配線工事(使用料金〇〇負担)</t>
    <rPh sb="0" eb="1">
      <t>ヒ</t>
    </rPh>
    <rPh sb="2" eb="3">
      <t>コ</t>
    </rPh>
    <rPh sb="5" eb="7">
      <t>ハイセン</t>
    </rPh>
    <rPh sb="7" eb="9">
      <t>コウジ</t>
    </rPh>
    <rPh sb="10" eb="12">
      <t>シヨウ</t>
    </rPh>
    <rPh sb="12" eb="14">
      <t>リョウキン</t>
    </rPh>
    <rPh sb="16" eb="18">
      <t>フタン</t>
    </rPh>
    <phoneticPr fontId="5"/>
  </si>
  <si>
    <t>〇台分×〇か月+1か月</t>
    <phoneticPr fontId="5"/>
  </si>
  <si>
    <t>〇台分×約 〇か月+1か月（無償　敷地内借用）</t>
    <rPh sb="14" eb="16">
      <t>ムショウ</t>
    </rPh>
    <rPh sb="17" eb="19">
      <t>シキチ</t>
    </rPh>
    <rPh sb="19" eb="20">
      <t>ナイ</t>
    </rPh>
    <rPh sb="20" eb="22">
      <t>シャクヨウ</t>
    </rPh>
    <phoneticPr fontId="7"/>
  </si>
  <si>
    <t>ﾀｲﾙ引張試験(〇箇所)</t>
    <rPh sb="3" eb="4">
      <t>ヒ</t>
    </rPh>
    <rPh sb="4" eb="5">
      <t>パ</t>
    </rPh>
    <rPh sb="5" eb="7">
      <t>シケン</t>
    </rPh>
    <rPh sb="9" eb="11">
      <t>カショ</t>
    </rPh>
    <phoneticPr fontId="5"/>
  </si>
  <si>
    <t>ｳｨﾝﾁ・ﾗﾌﾀｰｸﾚｰﾝ等</t>
    <rPh sb="13" eb="14">
      <t>トウ</t>
    </rPh>
    <phoneticPr fontId="5"/>
  </si>
  <si>
    <t>水系ﾄﾗﾌｨｯｸﾍﾟｲﾝﾄ(ﾋﾞｰｽﾞ･防滑骨材入り)</t>
    <phoneticPr fontId="3"/>
  </si>
  <si>
    <t>平均H=300程度・仮防水養生共</t>
    <rPh sb="13" eb="15">
      <t>ヨウジョウ</t>
    </rPh>
    <phoneticPr fontId="5"/>
  </si>
  <si>
    <t>平均H=250程度・仮防水養生共</t>
    <rPh sb="13" eb="15">
      <t>ヨウジョウ</t>
    </rPh>
    <phoneticPr fontId="5"/>
  </si>
  <si>
    <t>端末ｼｰﾙ(四周)</t>
    <phoneticPr fontId="5"/>
  </si>
  <si>
    <t>特記なきは　既存RC下地吹付ﾀｲﾙ</t>
    <rPh sb="0" eb="2">
      <t>トッキ</t>
    </rPh>
    <rPh sb="6" eb="8">
      <t>キゾン</t>
    </rPh>
    <rPh sb="10" eb="12">
      <t>シタジ</t>
    </rPh>
    <rPh sb="12" eb="17">
      <t>フキ</t>
    </rPh>
    <phoneticPr fontId="5"/>
  </si>
  <si>
    <t>駐輪場外壁(ALC素地面)</t>
    <rPh sb="0" eb="3">
      <t>チュウリンジョウ</t>
    </rPh>
    <rPh sb="3" eb="4">
      <t>ガイ</t>
    </rPh>
    <rPh sb="9" eb="11">
      <t>ソジ</t>
    </rPh>
    <rPh sb="11" eb="12">
      <t>メン</t>
    </rPh>
    <phoneticPr fontId="5"/>
  </si>
  <si>
    <t>補修率〇〇％</t>
    <rPh sb="0" eb="2">
      <t>ホシュウ</t>
    </rPh>
    <rPh sb="2" eb="3">
      <t>リツ</t>
    </rPh>
    <phoneticPr fontId="5"/>
  </si>
  <si>
    <t>防水立上端末押え金物撤去･新設</t>
    <phoneticPr fontId="5"/>
  </si>
  <si>
    <t>〇〇屋上防水補修工事</t>
    <rPh sb="2" eb="4">
      <t>オクジョウ</t>
    </rPh>
    <rPh sb="6" eb="8">
      <t>ホシュウ</t>
    </rPh>
    <rPh sb="8" eb="10">
      <t>コウジ</t>
    </rPh>
    <phoneticPr fontId="5"/>
  </si>
  <si>
    <t>〇〇防水工事</t>
    <phoneticPr fontId="5"/>
  </si>
  <si>
    <t>〇〇屋上防水改修工事</t>
    <rPh sb="2" eb="4">
      <t>オクジョウ</t>
    </rPh>
    <rPh sb="6" eb="8">
      <t>カイシュウ</t>
    </rPh>
    <rPh sb="8" eb="10">
      <t>コウジ</t>
    </rPh>
    <phoneticPr fontId="5"/>
  </si>
  <si>
    <t>外構  外灯(1灯)　※ 2</t>
    <phoneticPr fontId="3"/>
  </si>
  <si>
    <t>試験焼き含む　〇色</t>
    <rPh sb="0" eb="2">
      <t>シケン</t>
    </rPh>
    <rPh sb="2" eb="3">
      <t>ヤ</t>
    </rPh>
    <rPh sb="4" eb="5">
      <t>フク</t>
    </rPh>
    <rPh sb="8" eb="9">
      <t>イロ</t>
    </rPh>
    <phoneticPr fontId="7"/>
  </si>
  <si>
    <t>既存：平場〇角ﾀｲﾙ</t>
  </si>
  <si>
    <t>〇製作費</t>
    <rPh sb="1" eb="4">
      <t>セイサクヒ</t>
    </rPh>
    <phoneticPr fontId="7"/>
  </si>
  <si>
    <t>ひび割れ補修( 0.3mm未満)</t>
    <rPh sb="4" eb="6">
      <t>ホシュウ</t>
    </rPh>
    <rPh sb="13" eb="15">
      <t>ミマン</t>
    </rPh>
    <phoneticPr fontId="5"/>
  </si>
  <si>
    <t>ﾀｲﾙ下地調査費(壁面〇〇ﾀｲﾙ)</t>
    <rPh sb="3" eb="5">
      <t>シタジ</t>
    </rPh>
    <rPh sb="5" eb="7">
      <t>チョウサ</t>
    </rPh>
    <rPh sb="7" eb="8">
      <t>ヒ</t>
    </rPh>
    <rPh sb="9" eb="11">
      <t>ヘキメン</t>
    </rPh>
    <phoneticPr fontId="7"/>
  </si>
  <si>
    <t>ﾀｲﾙ下地調査費(平場〇〇角ﾀｲﾙ)</t>
    <rPh sb="3" eb="5">
      <t>シタジ</t>
    </rPh>
    <rPh sb="5" eb="7">
      <t>チョウサ</t>
    </rPh>
    <rPh sb="7" eb="8">
      <t>ヒ</t>
    </rPh>
    <phoneticPr fontId="7"/>
  </si>
  <si>
    <t>壁面(ﾎﾞｰﾀﾞｰﾀｲﾙ)</t>
    <phoneticPr fontId="5"/>
  </si>
  <si>
    <t>内部壁面(200角)</t>
    <rPh sb="0" eb="1">
      <t>ウチ</t>
    </rPh>
    <rPh sb="1" eb="2">
      <t>ブ</t>
    </rPh>
    <rPh sb="2" eb="4">
      <t>ヘキメン</t>
    </rPh>
    <rPh sb="8" eb="9">
      <t>カク</t>
    </rPh>
    <phoneticPr fontId="5"/>
  </si>
  <si>
    <t>平場(300角)</t>
    <rPh sb="0" eb="2">
      <t>ヒラバ</t>
    </rPh>
    <rPh sb="6" eb="7">
      <t>カク</t>
    </rPh>
    <phoneticPr fontId="5"/>
  </si>
  <si>
    <t>平場(200角)</t>
    <rPh sb="0" eb="2">
      <t>ヒラバ</t>
    </rPh>
    <rPh sb="6" eb="7">
      <t>カク</t>
    </rPh>
    <phoneticPr fontId="5"/>
  </si>
  <si>
    <t>内部床(200角)</t>
    <rPh sb="0" eb="1">
      <t>ウチ</t>
    </rPh>
    <rPh sb="1" eb="2">
      <t>ブ</t>
    </rPh>
    <rPh sb="2" eb="3">
      <t>ユカ</t>
    </rPh>
    <rPh sb="7" eb="8">
      <t>カク</t>
    </rPh>
    <phoneticPr fontId="5"/>
  </si>
  <si>
    <t>ﾊﾞﾙｺﾆｰｱﾙﾐ建具(ALC塗装面)</t>
    <phoneticPr fontId="5"/>
  </si>
  <si>
    <t>廊下ｱﾙﾐ建具(ALC塗装面)</t>
    <rPh sb="0" eb="2">
      <t>ロウカ</t>
    </rPh>
    <phoneticPr fontId="5"/>
  </si>
  <si>
    <t>廊下ALC版間目地</t>
    <rPh sb="0" eb="2">
      <t>ロウカ</t>
    </rPh>
    <rPh sb="5" eb="6">
      <t>ハン</t>
    </rPh>
    <rPh sb="6" eb="7">
      <t>カン</t>
    </rPh>
    <rPh sb="7" eb="9">
      <t>メジ</t>
    </rPh>
    <phoneticPr fontId="5"/>
  </si>
  <si>
    <t>足場存置期間　〇ヶ月</t>
    <rPh sb="0" eb="2">
      <t>アシバ</t>
    </rPh>
    <rPh sb="2" eb="4">
      <t>ソンチ</t>
    </rPh>
    <rPh sb="4" eb="6">
      <t>キカン</t>
    </rPh>
    <rPh sb="9" eb="10">
      <t>ゲツ</t>
    </rPh>
    <phoneticPr fontId="5"/>
  </si>
  <si>
    <t>〇〇出入口・W=〇M</t>
    <phoneticPr fontId="5"/>
  </si>
  <si>
    <t>〇カ月</t>
    <rPh sb="2" eb="3">
      <t>ゲツ</t>
    </rPh>
    <phoneticPr fontId="3"/>
  </si>
  <si>
    <t>荷揚用揚重機械</t>
    <rPh sb="2" eb="3">
      <t>ヨウ</t>
    </rPh>
    <rPh sb="3" eb="4">
      <t>ヨウ</t>
    </rPh>
    <rPh sb="4" eb="5">
      <t>ジュウ</t>
    </rPh>
    <rPh sb="5" eb="7">
      <t>キカイ</t>
    </rPh>
    <phoneticPr fontId="5"/>
  </si>
  <si>
    <t>足場組立・解体費(地盤面よりｺﾞﾝﾄﾞﾗｽﾃｰｼﾞ面まで)</t>
    <rPh sb="9" eb="12">
      <t>ジバンメン</t>
    </rPh>
    <phoneticPr fontId="5"/>
  </si>
  <si>
    <t>ｺﾞﾝﾄﾞﾗ用電源</t>
    <rPh sb="7" eb="9">
      <t>デンゲン</t>
    </rPh>
    <phoneticPr fontId="5"/>
  </si>
  <si>
    <t>設置日数=〇〇日</t>
    <rPh sb="0" eb="2">
      <t>セッチ</t>
    </rPh>
    <rPh sb="2" eb="4">
      <t>ニッスウ</t>
    </rPh>
    <rPh sb="7" eb="8">
      <t>ニチ</t>
    </rPh>
    <phoneticPr fontId="3"/>
  </si>
  <si>
    <t>枠組本足場W=600(単管併用)・ﾗｯｾﾙﾈｯﾄ共　</t>
    <rPh sb="24" eb="25">
      <t>トモ</t>
    </rPh>
    <phoneticPr fontId="5"/>
  </si>
  <si>
    <t>運搬・小運搬共　</t>
    <rPh sb="0" eb="2">
      <t>ウンパン</t>
    </rPh>
    <rPh sb="3" eb="6">
      <t>コウンパン</t>
    </rPh>
    <rPh sb="6" eb="7">
      <t>トモ</t>
    </rPh>
    <phoneticPr fontId="5"/>
  </si>
  <si>
    <t>ｵﾍﾟﾚｰﾀｰ付　</t>
    <phoneticPr fontId="5"/>
  </si>
  <si>
    <t>長さ/箇所別　※7</t>
    <rPh sb="0" eb="1">
      <t>ナガ</t>
    </rPh>
    <rPh sb="3" eb="5">
      <t>カショ</t>
    </rPh>
    <rPh sb="5" eb="6">
      <t>ベツ</t>
    </rPh>
    <phoneticPr fontId="3"/>
  </si>
  <si>
    <t>既存：〇ﾀｲﾙ面</t>
    <rPh sb="0" eb="2">
      <t>キゾン</t>
    </rPh>
    <rPh sb="7" eb="8">
      <t>メン</t>
    </rPh>
    <phoneticPr fontId="7"/>
  </si>
  <si>
    <t>平場〇ﾀｲﾙ製作費</t>
    <rPh sb="0" eb="2">
      <t>ヒラバ</t>
    </rPh>
    <rPh sb="6" eb="9">
      <t>セイサクヒ</t>
    </rPh>
    <phoneticPr fontId="7"/>
  </si>
  <si>
    <t>ﾊﾞﾙｺﾆｰｱﾙﾐ建具(方立・段無目)</t>
    <rPh sb="12" eb="14">
      <t>ホウダテ</t>
    </rPh>
    <rPh sb="15" eb="18">
      <t>ダンムメ</t>
    </rPh>
    <phoneticPr fontId="5"/>
  </si>
  <si>
    <t xml:space="preserve">外壁伸縮目地(ﾀｲﾙ-塗装面)  </t>
    <rPh sb="11" eb="13">
      <t>トソウ</t>
    </rPh>
    <phoneticPr fontId="5"/>
  </si>
  <si>
    <t>マンション改修工事積算基準</t>
    <rPh sb="5" eb="7">
      <t>カイシュウ</t>
    </rPh>
    <rPh sb="7" eb="9">
      <t>コウジ</t>
    </rPh>
    <rPh sb="9" eb="11">
      <t>セキサン</t>
    </rPh>
    <rPh sb="11" eb="13">
      <t>キジュン</t>
    </rPh>
    <phoneticPr fontId="3"/>
  </si>
  <si>
    <t>足場養生ﾒｯｼｭｼｰﾄ張り(垂直)</t>
    <rPh sb="11" eb="12">
      <t>ハ</t>
    </rPh>
    <rPh sb="14" eb="16">
      <t>スイチョク</t>
    </rPh>
    <phoneticPr fontId="5"/>
  </si>
  <si>
    <t>(別紙明細　12)</t>
    <rPh sb="1" eb="5">
      <t>ベッシメイサイ</t>
    </rPh>
    <phoneticPr fontId="3"/>
  </si>
  <si>
    <t>実数精算</t>
    <rPh sb="0" eb="2">
      <t>ジッスウ</t>
    </rPh>
    <rPh sb="2" eb="4">
      <t>セイサン</t>
    </rPh>
    <phoneticPr fontId="3"/>
  </si>
  <si>
    <t xml:space="preserve"> 美装工事 (ｱﾙﾐ・ｽﾃﾝﾚｽ製品)</t>
    <rPh sb="1" eb="3">
      <t>ビソウ</t>
    </rPh>
    <rPh sb="3" eb="5">
      <t>コウジ</t>
    </rPh>
    <phoneticPr fontId="5"/>
  </si>
  <si>
    <t>外部足場廻り・H=1800  出入口扉共(施錠付)</t>
    <rPh sb="18" eb="19">
      <t>トビラ</t>
    </rPh>
    <rPh sb="19" eb="20">
      <t>トモ</t>
    </rPh>
    <rPh sb="23" eb="24">
      <t>ツ</t>
    </rPh>
    <phoneticPr fontId="5"/>
  </si>
  <si>
    <t>新品、または新品同等ｸﾘｰﾆﾝｸﾞ済品使用</t>
    <rPh sb="0" eb="2">
      <t>シンピン</t>
    </rPh>
    <rPh sb="6" eb="8">
      <t>シンピン</t>
    </rPh>
    <rPh sb="8" eb="10">
      <t>ドウトウ</t>
    </rPh>
    <rPh sb="17" eb="18">
      <t>スミ</t>
    </rPh>
    <rPh sb="18" eb="19">
      <t>ヒン</t>
    </rPh>
    <rPh sb="19" eb="21">
      <t>シヨウ</t>
    </rPh>
    <phoneticPr fontId="5"/>
  </si>
  <si>
    <t>台風等特別養生費</t>
    <rPh sb="0" eb="2">
      <t>タイフウ</t>
    </rPh>
    <rPh sb="2" eb="3">
      <t>トウ</t>
    </rPh>
    <rPh sb="3" eb="5">
      <t>トクベツ</t>
    </rPh>
    <rPh sb="5" eb="8">
      <t>ヨウジョウヒ</t>
    </rPh>
    <phoneticPr fontId="3"/>
  </si>
  <si>
    <t>廊下ﾀﾃ格子手摺(ｶﾞﾗｽ・横桟共)</t>
    <rPh sb="14" eb="16">
      <t>ヨコサン</t>
    </rPh>
    <rPh sb="16" eb="17">
      <t>トモ</t>
    </rPh>
    <phoneticPr fontId="5"/>
  </si>
  <si>
    <t>樹脂製品</t>
    <phoneticPr fontId="3"/>
  </si>
  <si>
    <t>SUS製品</t>
    <phoneticPr fontId="3"/>
  </si>
  <si>
    <t>ﾊﾟﾗﾎﾞﾅｱﾝﾃﾅ支柱(屋上)</t>
    <rPh sb="10" eb="11">
      <t>（</t>
    </rPh>
    <rPh sb="11" eb="13">
      <t>オク</t>
    </rPh>
    <phoneticPr fontId="5"/>
  </si>
  <si>
    <t>φ80×H=1500程度</t>
    <rPh sb="10" eb="12">
      <t>テイド</t>
    </rPh>
    <phoneticPr fontId="5"/>
  </si>
  <si>
    <t>ひび割れ補修（ 構造体部0.3㎜以上 )</t>
    <rPh sb="4" eb="6">
      <t>ホシュウ</t>
    </rPh>
    <rPh sb="8" eb="10">
      <t>コウゾウ</t>
    </rPh>
    <rPh sb="10" eb="11">
      <t>タイ</t>
    </rPh>
    <rPh sb="11" eb="12">
      <t>ブ</t>
    </rPh>
    <phoneticPr fontId="5"/>
  </si>
  <si>
    <t>W=100以上</t>
    <rPh sb="5" eb="7">
      <t>イジョウ</t>
    </rPh>
    <phoneticPr fontId="3"/>
  </si>
  <si>
    <t>敷地内に仮設（ﾕﾆｯﾄ型、ｺﾝﾃﾅ型）水洗　</t>
    <rPh sb="11" eb="12">
      <t>ガタ</t>
    </rPh>
    <rPh sb="17" eb="18">
      <t>ガタ</t>
    </rPh>
    <rPh sb="19" eb="20">
      <t>スイ</t>
    </rPh>
    <rPh sb="20" eb="21">
      <t>セン</t>
    </rPh>
    <phoneticPr fontId="5"/>
  </si>
  <si>
    <t>特記なきはｳﾚﾀﾝ塗膜防水は環境対応型とする。</t>
    <rPh sb="0" eb="2">
      <t>トッキ</t>
    </rPh>
    <rPh sb="9" eb="13">
      <t>トマク</t>
    </rPh>
    <rPh sb="14" eb="16">
      <t>カンキョウ</t>
    </rPh>
    <rPh sb="16" eb="18">
      <t>タイオウ</t>
    </rPh>
    <rPh sb="18" eb="19">
      <t>カタ</t>
    </rPh>
    <phoneticPr fontId="5"/>
  </si>
  <si>
    <t>壁面等補修工事(ｺﾝｸﾘｰﾄ部)</t>
    <phoneticPr fontId="3"/>
  </si>
  <si>
    <t>外壁等塗装工事</t>
    <phoneticPr fontId="3"/>
  </si>
  <si>
    <t>防水工事</t>
    <phoneticPr fontId="3"/>
  </si>
  <si>
    <t>7-1</t>
    <phoneticPr fontId="5"/>
  </si>
  <si>
    <t>7-2</t>
    <phoneticPr fontId="5"/>
  </si>
  <si>
    <t>7-3</t>
    <phoneticPr fontId="5"/>
  </si>
  <si>
    <t>7-4</t>
    <phoneticPr fontId="5"/>
  </si>
  <si>
    <t>7-5</t>
    <phoneticPr fontId="5"/>
  </si>
  <si>
    <t>7-6</t>
    <phoneticPr fontId="5"/>
  </si>
  <si>
    <t>7-7</t>
    <phoneticPr fontId="5"/>
  </si>
  <si>
    <t>7-8</t>
    <phoneticPr fontId="5"/>
  </si>
  <si>
    <t>7-9</t>
    <phoneticPr fontId="5"/>
  </si>
  <si>
    <t>7-10</t>
    <phoneticPr fontId="5"/>
  </si>
  <si>
    <t>8-1</t>
    <phoneticPr fontId="5"/>
  </si>
  <si>
    <t>8-2</t>
    <phoneticPr fontId="5"/>
  </si>
  <si>
    <t>8-3</t>
    <phoneticPr fontId="5"/>
  </si>
  <si>
    <t>8-4</t>
    <phoneticPr fontId="5"/>
  </si>
  <si>
    <t>8-5</t>
    <phoneticPr fontId="5"/>
  </si>
  <si>
    <t>6-1</t>
    <phoneticPr fontId="5"/>
  </si>
  <si>
    <t>6-2</t>
    <phoneticPr fontId="5"/>
  </si>
  <si>
    <t>6-3</t>
    <phoneticPr fontId="5"/>
  </si>
  <si>
    <t>5-6</t>
    <phoneticPr fontId="5"/>
  </si>
  <si>
    <t>5-5</t>
    <phoneticPr fontId="5"/>
  </si>
  <si>
    <t>5-4</t>
    <phoneticPr fontId="5"/>
  </si>
  <si>
    <t>5-3</t>
    <phoneticPr fontId="5"/>
  </si>
  <si>
    <t>5-2</t>
    <phoneticPr fontId="5"/>
  </si>
  <si>
    <t>5-1</t>
    <phoneticPr fontId="5"/>
  </si>
  <si>
    <t>4-5</t>
    <phoneticPr fontId="5"/>
  </si>
  <si>
    <t>4-4</t>
    <phoneticPr fontId="5"/>
  </si>
  <si>
    <t>4-3</t>
    <phoneticPr fontId="5"/>
  </si>
  <si>
    <t>4-2</t>
    <phoneticPr fontId="5"/>
  </si>
  <si>
    <t>4-1</t>
    <phoneticPr fontId="5"/>
  </si>
  <si>
    <t>3-4</t>
    <phoneticPr fontId="5"/>
  </si>
  <si>
    <t>3-3</t>
    <phoneticPr fontId="5"/>
  </si>
  <si>
    <t>3-2</t>
    <phoneticPr fontId="5"/>
  </si>
  <si>
    <t>3-1</t>
    <phoneticPr fontId="5"/>
  </si>
  <si>
    <t>2-3</t>
    <phoneticPr fontId="5"/>
  </si>
  <si>
    <t>2-2</t>
    <phoneticPr fontId="5"/>
  </si>
  <si>
    <t>2-1</t>
    <phoneticPr fontId="5"/>
  </si>
  <si>
    <t>大規模修繕工事　内訳書標準書式</t>
    <rPh sb="0" eb="3">
      <t>ダイキボ</t>
    </rPh>
    <rPh sb="3" eb="5">
      <t>シュウゼン</t>
    </rPh>
    <rPh sb="5" eb="7">
      <t>コウジ</t>
    </rPh>
    <phoneticPr fontId="3"/>
  </si>
  <si>
    <t>(別紙明細1)</t>
    <rPh sb="1" eb="5">
      <t>ベッシメイサイ</t>
    </rPh>
    <phoneticPr fontId="3"/>
  </si>
  <si>
    <t>〇mを超える補強部　</t>
    <rPh sb="3" eb="4">
      <t>コ</t>
    </rPh>
    <rPh sb="6" eb="8">
      <t>ホキョウ</t>
    </rPh>
    <rPh sb="8" eb="9">
      <t>ブ</t>
    </rPh>
    <phoneticPr fontId="5"/>
  </si>
  <si>
    <t>廊下・階段床面積</t>
    <rPh sb="0" eb="2">
      <t>ロウカ</t>
    </rPh>
    <rPh sb="3" eb="5">
      <t>カイダン</t>
    </rPh>
    <rPh sb="5" eb="6">
      <t>ユカ</t>
    </rPh>
    <rPh sb="6" eb="8">
      <t>メンセキ</t>
    </rPh>
    <phoneticPr fontId="3"/>
  </si>
  <si>
    <t>廊下・階段・ﾊﾞﾙｺﾆｰ床面積</t>
    <rPh sb="0" eb="2">
      <t>ロウカ</t>
    </rPh>
    <rPh sb="3" eb="5">
      <t>カイダン</t>
    </rPh>
    <rPh sb="12" eb="13">
      <t>ユカ</t>
    </rPh>
    <rPh sb="13" eb="15">
      <t>メンセキ</t>
    </rPh>
    <phoneticPr fontId="3"/>
  </si>
  <si>
    <t>1　　　計</t>
    <rPh sb="4" eb="5">
      <t>ケイ</t>
    </rPh>
    <phoneticPr fontId="3"/>
  </si>
  <si>
    <t>2　　　計</t>
    <rPh sb="4" eb="5">
      <t>ケイ</t>
    </rPh>
    <phoneticPr fontId="3"/>
  </si>
  <si>
    <t>3　　　計</t>
    <rPh sb="4" eb="5">
      <t>ケイ</t>
    </rPh>
    <phoneticPr fontId="3"/>
  </si>
  <si>
    <t>〇〇〇〇〇大規模修繕工事</t>
    <rPh sb="5" eb="8">
      <t>ダイキボ</t>
    </rPh>
    <rPh sb="8" eb="10">
      <t>シュウゼン</t>
    </rPh>
    <rPh sb="10" eb="12">
      <t>コウジ</t>
    </rPh>
    <phoneticPr fontId="3"/>
  </si>
  <si>
    <t>〇〇戸</t>
    <rPh sb="2" eb="3">
      <t>コ</t>
    </rPh>
    <phoneticPr fontId="3"/>
  </si>
  <si>
    <t>4　　　計</t>
    <rPh sb="4" eb="5">
      <t>ケイ</t>
    </rPh>
    <phoneticPr fontId="3"/>
  </si>
  <si>
    <t>5　　　計</t>
    <rPh sb="4" eb="5">
      <t>ケイ</t>
    </rPh>
    <phoneticPr fontId="3"/>
  </si>
  <si>
    <t>6　　　計</t>
    <rPh sb="4" eb="5">
      <t>ケイ</t>
    </rPh>
    <phoneticPr fontId="3"/>
  </si>
  <si>
    <t>7　　　計</t>
    <rPh sb="4" eb="5">
      <t>ケイ</t>
    </rPh>
    <phoneticPr fontId="3"/>
  </si>
  <si>
    <t>8　　　計</t>
    <rPh sb="4" eb="5">
      <t>ケイ</t>
    </rPh>
    <phoneticPr fontId="3"/>
  </si>
  <si>
    <t>A　　　計</t>
    <rPh sb="4" eb="5">
      <t>ケイ</t>
    </rPh>
    <phoneticPr fontId="3"/>
  </si>
  <si>
    <t>B　　　計</t>
    <rPh sb="4" eb="5">
      <t>ケイ</t>
    </rPh>
    <phoneticPr fontId="3"/>
  </si>
  <si>
    <t>C　　　計</t>
    <rPh sb="4" eb="5">
      <t>ケイ</t>
    </rPh>
    <phoneticPr fontId="3"/>
  </si>
  <si>
    <t>(直接工事+共通仮設費+現場管理費)×5-7％</t>
    <rPh sb="1" eb="3">
      <t>チョクセツ</t>
    </rPh>
    <rPh sb="3" eb="5">
      <t>コウジ</t>
    </rPh>
    <rPh sb="6" eb="11">
      <t>キョウツウカセツヒ</t>
    </rPh>
    <rPh sb="12" eb="14">
      <t>ゲンバ</t>
    </rPh>
    <rPh sb="14" eb="17">
      <t>カンリヒ</t>
    </rPh>
    <phoneticPr fontId="3"/>
  </si>
  <si>
    <t>現場管理費(現場代理人)</t>
    <rPh sb="0" eb="2">
      <t>ゲンバ</t>
    </rPh>
    <rPh sb="2" eb="5">
      <t>カンリヒ</t>
    </rPh>
    <rPh sb="6" eb="8">
      <t>ゲンバ</t>
    </rPh>
    <rPh sb="8" eb="11">
      <t>ダイリニン</t>
    </rPh>
    <phoneticPr fontId="3"/>
  </si>
  <si>
    <t>カ月</t>
    <rPh sb="1" eb="2">
      <t>ゲツ</t>
    </rPh>
    <phoneticPr fontId="5"/>
  </si>
  <si>
    <t>現場管理費(副現場代理人)</t>
    <rPh sb="0" eb="2">
      <t>ゲンバ</t>
    </rPh>
    <rPh sb="2" eb="5">
      <t>カンリヒ</t>
    </rPh>
    <rPh sb="6" eb="7">
      <t>フク</t>
    </rPh>
    <rPh sb="7" eb="9">
      <t>ゲンバ</t>
    </rPh>
    <rPh sb="9" eb="12">
      <t>ダイリニン</t>
    </rPh>
    <phoneticPr fontId="3"/>
  </si>
  <si>
    <t>現場管理費(職長並びに事務員)</t>
    <rPh sb="0" eb="2">
      <t>ゲンバ</t>
    </rPh>
    <rPh sb="2" eb="5">
      <t>カンリヒ</t>
    </rPh>
    <rPh sb="6" eb="8">
      <t>ショクチョウ</t>
    </rPh>
    <rPh sb="8" eb="9">
      <t>ナラ</t>
    </rPh>
    <rPh sb="11" eb="14">
      <t>ジムイン</t>
    </rPh>
    <phoneticPr fontId="3"/>
  </si>
  <si>
    <t>敷地内に組立ﾊｳｽ仮設（○ヶ月）</t>
    <rPh sb="4" eb="6">
      <t>クミタテ</t>
    </rPh>
    <rPh sb="14" eb="15">
      <t>ゲツ</t>
    </rPh>
    <phoneticPr fontId="5"/>
  </si>
  <si>
    <t>仮設資材搬出入・その他資材搬入時　</t>
    <rPh sb="5" eb="6">
      <t>シュツ</t>
    </rPh>
    <rPh sb="6" eb="7">
      <t>ニュウ</t>
    </rPh>
    <rPh sb="10" eb="11">
      <t>タ</t>
    </rPh>
    <rPh sb="11" eb="13">
      <t>シザイ</t>
    </rPh>
    <rPh sb="13" eb="15">
      <t>ハンニュウ</t>
    </rPh>
    <rPh sb="15" eb="16">
      <t>ジ</t>
    </rPh>
    <phoneticPr fontId="5"/>
  </si>
  <si>
    <t>4.5/10勾配以上　</t>
    <rPh sb="6" eb="8">
      <t>コウバイ</t>
    </rPh>
    <rPh sb="8" eb="10">
      <t>イジョウ</t>
    </rPh>
    <phoneticPr fontId="5"/>
  </si>
  <si>
    <t>脚立、立ち馬等　</t>
    <rPh sb="0" eb="2">
      <t>キャタツ</t>
    </rPh>
    <rPh sb="3" eb="4">
      <t>タ</t>
    </rPh>
    <rPh sb="5" eb="6">
      <t>ウマ</t>
    </rPh>
    <rPh sb="6" eb="7">
      <t>トウ</t>
    </rPh>
    <phoneticPr fontId="5"/>
  </si>
  <si>
    <t>天井・上裏面積</t>
    <rPh sb="0" eb="2">
      <t>テンジョウ</t>
    </rPh>
    <rPh sb="3" eb="5">
      <t>アゲウラ</t>
    </rPh>
    <rPh sb="5" eb="7">
      <t>メンセキ</t>
    </rPh>
    <phoneticPr fontId="3"/>
  </si>
  <si>
    <t>(平場面)　</t>
    <rPh sb="1" eb="3">
      <t>ヒラバ</t>
    </rPh>
    <rPh sb="3" eb="4">
      <t>メン</t>
    </rPh>
    <phoneticPr fontId="8"/>
  </si>
  <si>
    <t>薬品洗浄+高圧水洗浄(12-15MPa)　</t>
    <rPh sb="0" eb="4">
      <t>ヤクヒンセンジョウ</t>
    </rPh>
    <phoneticPr fontId="5"/>
  </si>
  <si>
    <t xml:space="preserve">細目明細  竣工時清掃(共用金物) </t>
    <rPh sb="6" eb="8">
      <t>シュンコウ</t>
    </rPh>
    <rPh sb="8" eb="9">
      <t>ジ</t>
    </rPh>
    <rPh sb="9" eb="11">
      <t>セイソウ</t>
    </rPh>
    <rPh sb="12" eb="14">
      <t>キョウヨウ</t>
    </rPh>
    <rPh sb="14" eb="16">
      <t>カナモノ</t>
    </rPh>
    <phoneticPr fontId="5"/>
  </si>
  <si>
    <t>外壁(窓廻り抱き面)　</t>
    <rPh sb="3" eb="5">
      <t>マドマワ</t>
    </rPh>
    <rPh sb="6" eb="7">
      <t>ダ</t>
    </rPh>
    <rPh sb="8" eb="9">
      <t>メン</t>
    </rPh>
    <phoneticPr fontId="5"/>
  </si>
  <si>
    <t xml:space="preserve">ﾊﾞﾙｺﾆｰ外壁(窓廻り抱き面) </t>
    <rPh sb="9" eb="11">
      <t>マドマワ</t>
    </rPh>
    <rPh sb="12" eb="13">
      <t>ダ</t>
    </rPh>
    <rPh sb="14" eb="15">
      <t>メン</t>
    </rPh>
    <phoneticPr fontId="5"/>
  </si>
  <si>
    <t xml:space="preserve">廊下外壁(窓廻り抱き面) </t>
    <rPh sb="0" eb="2">
      <t>ロウカ</t>
    </rPh>
    <rPh sb="5" eb="7">
      <t>マドマワ</t>
    </rPh>
    <rPh sb="8" eb="9">
      <t>ダ</t>
    </rPh>
    <rPh sb="10" eb="11">
      <t>メン</t>
    </rPh>
    <phoneticPr fontId="5"/>
  </si>
  <si>
    <t>ｴﾝﾄﾗﾝｽ外壁(窓廻り抱き面)　</t>
    <rPh sb="9" eb="11">
      <t>マドマワ</t>
    </rPh>
    <rPh sb="12" eb="13">
      <t>ダ</t>
    </rPh>
    <rPh sb="14" eb="15">
      <t>メン</t>
    </rPh>
    <phoneticPr fontId="5"/>
  </si>
  <si>
    <t xml:space="preserve"> 糸尺=200以下　</t>
    <rPh sb="1" eb="4">
      <t>イトシャク</t>
    </rPh>
    <rPh sb="7" eb="9">
      <t>イカ</t>
    </rPh>
    <phoneticPr fontId="5"/>
  </si>
  <si>
    <t>外壁窓廻り抱き面　</t>
    <rPh sb="0" eb="2">
      <t>ガイヘキ</t>
    </rPh>
    <rPh sb="2" eb="4">
      <t>マドマワ</t>
    </rPh>
    <rPh sb="5" eb="6">
      <t>ダ</t>
    </rPh>
    <rPh sb="7" eb="8">
      <t>メン</t>
    </rPh>
    <phoneticPr fontId="3"/>
  </si>
  <si>
    <t>ﾊﾞﾙｺﾆｰ窓廻り抱き面　</t>
    <rPh sb="6" eb="8">
      <t>マドマワ</t>
    </rPh>
    <rPh sb="9" eb="10">
      <t>ダ</t>
    </rPh>
    <rPh sb="11" eb="12">
      <t>メン</t>
    </rPh>
    <phoneticPr fontId="3"/>
  </si>
  <si>
    <t>廊下窓廻り抱き面　</t>
    <rPh sb="0" eb="2">
      <t>ロウカ</t>
    </rPh>
    <rPh sb="2" eb="4">
      <t>マドマワ</t>
    </rPh>
    <rPh sb="5" eb="6">
      <t>ダ</t>
    </rPh>
    <rPh sb="7" eb="8">
      <t>メン</t>
    </rPh>
    <phoneticPr fontId="3"/>
  </si>
  <si>
    <t>ﾌﾛｱｰﾄﾞﾚｲﾝ　</t>
    <phoneticPr fontId="5"/>
  </si>
  <si>
    <t xml:space="preserve">ｶﾞｲﾄﾞﾚｰﾙ </t>
    <phoneticPr fontId="5"/>
  </si>
  <si>
    <t xml:space="preserve">ｶﾞｲﾄﾞﾚｰﾙ支柱 </t>
    <rPh sb="8" eb="10">
      <t>シチュウ</t>
    </rPh>
    <phoneticPr fontId="5"/>
  </si>
  <si>
    <t>柱・梁塗装面積　</t>
    <rPh sb="0" eb="1">
      <t>ハシラ</t>
    </rPh>
    <rPh sb="2" eb="3">
      <t>ハリ</t>
    </rPh>
    <rPh sb="3" eb="5">
      <t>トソウ</t>
    </rPh>
    <rPh sb="5" eb="7">
      <t>メンセキ</t>
    </rPh>
    <phoneticPr fontId="5"/>
  </si>
  <si>
    <t>7-1　　小　計</t>
    <rPh sb="5" eb="6">
      <t>コ</t>
    </rPh>
    <rPh sb="7" eb="8">
      <t>ケイ</t>
    </rPh>
    <phoneticPr fontId="3"/>
  </si>
  <si>
    <t>7-2　　小　計</t>
    <rPh sb="5" eb="6">
      <t>コ</t>
    </rPh>
    <rPh sb="7" eb="8">
      <t>ケイ</t>
    </rPh>
    <phoneticPr fontId="3"/>
  </si>
  <si>
    <t>7-3　　小　計</t>
    <rPh sb="5" eb="6">
      <t>コ</t>
    </rPh>
    <rPh sb="7" eb="8">
      <t>ケイ</t>
    </rPh>
    <phoneticPr fontId="3"/>
  </si>
  <si>
    <t>7-4　　小　計</t>
    <rPh sb="5" eb="6">
      <t>コ</t>
    </rPh>
    <rPh sb="7" eb="8">
      <t>ケイ</t>
    </rPh>
    <phoneticPr fontId="3"/>
  </si>
  <si>
    <t>7-5　　小　計</t>
    <rPh sb="5" eb="6">
      <t>コ</t>
    </rPh>
    <rPh sb="7" eb="8">
      <t>ケイ</t>
    </rPh>
    <phoneticPr fontId="3"/>
  </si>
  <si>
    <t>7-6　　小　計</t>
    <rPh sb="5" eb="6">
      <t>コ</t>
    </rPh>
    <rPh sb="7" eb="8">
      <t>ケイ</t>
    </rPh>
    <phoneticPr fontId="3"/>
  </si>
  <si>
    <t>7-7　　小　計</t>
    <rPh sb="5" eb="6">
      <t>コ</t>
    </rPh>
    <rPh sb="7" eb="8">
      <t>ケイ</t>
    </rPh>
    <phoneticPr fontId="3"/>
  </si>
  <si>
    <t>7-8　　小　計</t>
    <rPh sb="5" eb="6">
      <t>コ</t>
    </rPh>
    <rPh sb="7" eb="8">
      <t>ケイ</t>
    </rPh>
    <phoneticPr fontId="3"/>
  </si>
  <si>
    <t>7-9　　小　計</t>
    <rPh sb="5" eb="6">
      <t>コ</t>
    </rPh>
    <rPh sb="7" eb="8">
      <t>ケイ</t>
    </rPh>
    <phoneticPr fontId="3"/>
  </si>
  <si>
    <t>7-10　　小　計</t>
    <rPh sb="6" eb="7">
      <t>コ</t>
    </rPh>
    <rPh sb="8" eb="9">
      <t>ケイ</t>
    </rPh>
    <phoneticPr fontId="3"/>
  </si>
  <si>
    <t>8-1　　小　計</t>
    <rPh sb="5" eb="6">
      <t>コ</t>
    </rPh>
    <rPh sb="7" eb="8">
      <t>ケイ</t>
    </rPh>
    <phoneticPr fontId="3"/>
  </si>
  <si>
    <t>8-2　　小　計</t>
    <rPh sb="5" eb="6">
      <t>コ</t>
    </rPh>
    <rPh sb="7" eb="8">
      <t>ケイ</t>
    </rPh>
    <phoneticPr fontId="3"/>
  </si>
  <si>
    <t>8-3　　小　計</t>
    <rPh sb="5" eb="6">
      <t>コ</t>
    </rPh>
    <rPh sb="7" eb="8">
      <t>ケイ</t>
    </rPh>
    <phoneticPr fontId="3"/>
  </si>
  <si>
    <t>8-4　　小　計</t>
    <rPh sb="5" eb="6">
      <t>コ</t>
    </rPh>
    <rPh sb="7" eb="8">
      <t>ケイ</t>
    </rPh>
    <phoneticPr fontId="3"/>
  </si>
  <si>
    <t>8-5　　小　計</t>
    <rPh sb="5" eb="6">
      <t>コ</t>
    </rPh>
    <rPh sb="7" eb="8">
      <t>ケイ</t>
    </rPh>
    <phoneticPr fontId="3"/>
  </si>
  <si>
    <t>発生材処理費(運搬費共)</t>
    <rPh sb="0" eb="2">
      <t>ハッセイ</t>
    </rPh>
    <rPh sb="2" eb="3">
      <t>ザイ</t>
    </rPh>
    <rPh sb="3" eb="5">
      <t>ショリ</t>
    </rPh>
    <rPh sb="5" eb="6">
      <t>ヒ</t>
    </rPh>
    <rPh sb="7" eb="9">
      <t>ウンパン</t>
    </rPh>
    <rPh sb="9" eb="10">
      <t>ヒ</t>
    </rPh>
    <rPh sb="10" eb="11">
      <t>トモ</t>
    </rPh>
    <phoneticPr fontId="3"/>
  </si>
  <si>
    <t>発生材処分費</t>
    <rPh sb="3" eb="5">
      <t>ショブン</t>
    </rPh>
    <rPh sb="5" eb="6">
      <t>ヒ</t>
    </rPh>
    <phoneticPr fontId="3"/>
  </si>
  <si>
    <t>運搬費共</t>
    <rPh sb="0" eb="3">
      <t>ウンパンヒ</t>
    </rPh>
    <rPh sb="3" eb="4">
      <t>トモ</t>
    </rPh>
    <phoneticPr fontId="3"/>
  </si>
  <si>
    <t>下地調査費　</t>
    <rPh sb="0" eb="2">
      <t>シタジ</t>
    </rPh>
    <rPh sb="2" eb="4">
      <t>チョウサ</t>
    </rPh>
    <rPh sb="4" eb="5">
      <t>ヒ</t>
    </rPh>
    <phoneticPr fontId="7"/>
  </si>
  <si>
    <t>ｶﾞﾗｽ共　</t>
    <rPh sb="4" eb="5">
      <t>トモ</t>
    </rPh>
    <phoneticPr fontId="5"/>
  </si>
  <si>
    <t>共用内部工事</t>
    <rPh sb="2" eb="4">
      <t>ナイブ</t>
    </rPh>
    <rPh sb="4" eb="6">
      <t>コウジ</t>
    </rPh>
    <phoneticPr fontId="5"/>
  </si>
  <si>
    <t>外構工事</t>
    <phoneticPr fontId="5"/>
  </si>
  <si>
    <t>(足場関係)</t>
    <rPh sb="1" eb="3">
      <t>アシバ</t>
    </rPh>
    <rPh sb="3" eb="5">
      <t>カンケイ</t>
    </rPh>
    <phoneticPr fontId="5"/>
  </si>
  <si>
    <t>(ｺﾞﾝﾄﾞﾗ関係)</t>
    <phoneticPr fontId="5"/>
  </si>
  <si>
    <t>(災害防止関係)</t>
    <rPh sb="1" eb="5">
      <t>サイガイボウシ</t>
    </rPh>
    <rPh sb="5" eb="7">
      <t>カンケイ</t>
    </rPh>
    <phoneticPr fontId="5"/>
  </si>
  <si>
    <t>(その他)</t>
    <rPh sb="3" eb="4">
      <t>タ</t>
    </rPh>
    <phoneticPr fontId="5"/>
  </si>
  <si>
    <t>(片付・養生・清掃)</t>
    <rPh sb="1" eb="3">
      <t>カタヅ</t>
    </rPh>
    <rPh sb="4" eb="6">
      <t>ヨウジョウ</t>
    </rPh>
    <rPh sb="7" eb="9">
      <t>セイソウ</t>
    </rPh>
    <phoneticPr fontId="5"/>
  </si>
  <si>
    <t>①</t>
    <phoneticPr fontId="3"/>
  </si>
  <si>
    <t>②</t>
    <phoneticPr fontId="3"/>
  </si>
  <si>
    <t>③</t>
    <phoneticPr fontId="3"/>
  </si>
  <si>
    <t>④</t>
    <phoneticPr fontId="3"/>
  </si>
  <si>
    <t>⑤</t>
    <phoneticPr fontId="3"/>
  </si>
  <si>
    <t>⑥</t>
    <phoneticPr fontId="3"/>
  </si>
  <si>
    <t>⑦</t>
    <phoneticPr fontId="3"/>
  </si>
  <si>
    <t>(ﾎｰﾙ・ﾗｳﾝｼﾞ)</t>
    <phoneticPr fontId="5"/>
  </si>
  <si>
    <t>(ﾒｰﾙ受取)</t>
    <phoneticPr fontId="5"/>
  </si>
  <si>
    <t>(1階内部廊下)</t>
    <phoneticPr fontId="5"/>
  </si>
  <si>
    <t>(共用ﾄｲﾚ)</t>
    <rPh sb="1" eb="3">
      <t>キョウヨウ</t>
    </rPh>
    <phoneticPr fontId="5"/>
  </si>
  <si>
    <t>(駐輪場)</t>
    <rPh sb="1" eb="4">
      <t>チュウリンジョウ</t>
    </rPh>
    <phoneticPr fontId="5"/>
  </si>
  <si>
    <t>(ｺﾞﾐ置場)</t>
    <rPh sb="3" eb="5">
      <t>オキバ</t>
    </rPh>
    <rPh sb="5" eb="6">
      <t>）</t>
    </rPh>
    <phoneticPr fontId="5"/>
  </si>
  <si>
    <t>(集会室)</t>
    <rPh sb="1" eb="4">
      <t>シュウカイシツ</t>
    </rPh>
    <phoneticPr fontId="5"/>
  </si>
  <si>
    <t>(舗装工事)</t>
    <rPh sb="1" eb="3">
      <t>ホソウ</t>
    </rPh>
    <rPh sb="3" eb="5">
      <t>コウジ</t>
    </rPh>
    <phoneticPr fontId="5"/>
  </si>
  <si>
    <t>(ﾌｪﾝｽ・塀工事)</t>
    <rPh sb="6" eb="7">
      <t>ヘイ</t>
    </rPh>
    <rPh sb="7" eb="9">
      <t>コウジ</t>
    </rPh>
    <phoneticPr fontId="5"/>
  </si>
  <si>
    <t>(準備費)</t>
    <rPh sb="1" eb="4">
      <t>ジュンビヒ</t>
    </rPh>
    <phoneticPr fontId="5"/>
  </si>
  <si>
    <t>(仮設建物費)</t>
    <rPh sb="1" eb="5">
      <t>カセツタテモノ</t>
    </rPh>
    <rPh sb="5" eb="6">
      <t>ヒ</t>
    </rPh>
    <phoneticPr fontId="5"/>
  </si>
  <si>
    <t>(工事施設費)</t>
    <rPh sb="1" eb="5">
      <t>コウジシセツ</t>
    </rPh>
    <rPh sb="5" eb="6">
      <t>ヒ</t>
    </rPh>
    <phoneticPr fontId="5"/>
  </si>
  <si>
    <t>(環境安全費)</t>
    <rPh sb="1" eb="3">
      <t>カンキョウ</t>
    </rPh>
    <rPh sb="3" eb="5">
      <t>アンゼン</t>
    </rPh>
    <rPh sb="5" eb="6">
      <t>ヒ</t>
    </rPh>
    <phoneticPr fontId="5"/>
  </si>
  <si>
    <t>(動力用水光熱費)</t>
    <rPh sb="1" eb="3">
      <t>ドウリョク</t>
    </rPh>
    <rPh sb="3" eb="4">
      <t>ヨウ</t>
    </rPh>
    <rPh sb="4" eb="8">
      <t>スイコウネツヒ</t>
    </rPh>
    <phoneticPr fontId="5"/>
  </si>
  <si>
    <t>(屋外整理清掃費)</t>
    <rPh sb="1" eb="3">
      <t>オクガイ</t>
    </rPh>
    <rPh sb="3" eb="5">
      <t>セイリ</t>
    </rPh>
    <rPh sb="5" eb="7">
      <t>セイソウ</t>
    </rPh>
    <rPh sb="7" eb="8">
      <t>ヒ</t>
    </rPh>
    <phoneticPr fontId="5"/>
  </si>
  <si>
    <t>(機械器具費)</t>
    <rPh sb="1" eb="3">
      <t>キカイ</t>
    </rPh>
    <rPh sb="3" eb="5">
      <t>キグ</t>
    </rPh>
    <rPh sb="5" eb="6">
      <t>ヒ</t>
    </rPh>
    <phoneticPr fontId="5"/>
  </si>
  <si>
    <t>積算部会</t>
    <phoneticPr fontId="3"/>
  </si>
  <si>
    <t>ﾄﾞﾚｲﾝﾚｰﾙ設置</t>
    <phoneticPr fontId="3"/>
  </si>
  <si>
    <t>樹脂製</t>
    <phoneticPr fontId="3"/>
  </si>
  <si>
    <t>長尺塩ﾋﾞｼｰﾄ専用部材</t>
    <rPh sb="0" eb="2">
      <t>チョウジャク</t>
    </rPh>
    <rPh sb="2" eb="3">
      <t>エン</t>
    </rPh>
    <rPh sb="8" eb="10">
      <t>センヨウ</t>
    </rPh>
    <rPh sb="10" eb="12">
      <t>ブザイ</t>
    </rPh>
    <phoneticPr fontId="3"/>
  </si>
  <si>
    <t>法定福利費</t>
    <rPh sb="0" eb="5">
      <t>ホウテイフクリヒ</t>
    </rPh>
    <phoneticPr fontId="3"/>
  </si>
  <si>
    <t>法定福利費相当額</t>
    <rPh sb="0" eb="5">
      <t>ホウテイフクリヒ</t>
    </rPh>
    <rPh sb="5" eb="8">
      <t>ソウトウガク</t>
    </rPh>
    <phoneticPr fontId="3"/>
  </si>
  <si>
    <t>(工事金額×労務比率×法定保険料率)</t>
    <rPh sb="1" eb="5">
      <t>コウジキンガク</t>
    </rPh>
    <rPh sb="6" eb="8">
      <t>ロウム</t>
    </rPh>
    <rPh sb="8" eb="10">
      <t>ヒリツ</t>
    </rPh>
    <rPh sb="11" eb="13">
      <t>ホウテイ</t>
    </rPh>
    <rPh sb="13" eb="16">
      <t>ホケンリョウ</t>
    </rPh>
    <rPh sb="16" eb="17">
      <t>リツ</t>
    </rPh>
    <phoneticPr fontId="3"/>
  </si>
  <si>
    <t>見積金額に法定福利費を含む</t>
    <rPh sb="0" eb="4">
      <t>ミツモリキンガク</t>
    </rPh>
    <rPh sb="5" eb="7">
      <t>ホウテイ</t>
    </rPh>
    <rPh sb="7" eb="10">
      <t>フクリヒ</t>
    </rPh>
    <rPh sb="11" eb="12">
      <t>フク</t>
    </rPh>
    <phoneticPr fontId="3"/>
  </si>
  <si>
    <t>ﾌﾞﾗｹｯﾄ一側足場・ﾗｯｾﾙﾈｯﾄ共 　</t>
    <rPh sb="6" eb="8">
      <t>イッソク</t>
    </rPh>
    <rPh sb="18" eb="19">
      <t>　</t>
    </rPh>
    <phoneticPr fontId="5"/>
  </si>
  <si>
    <t>階段最上階棚足場又はﾌﾞﾗｹｯﾄ一側足場</t>
    <rPh sb="0" eb="2">
      <t>カイダン</t>
    </rPh>
    <rPh sb="2" eb="5">
      <t>サイジョウカイ</t>
    </rPh>
    <rPh sb="5" eb="6">
      <t>タナ</t>
    </rPh>
    <rPh sb="6" eb="8">
      <t>アシバ</t>
    </rPh>
    <rPh sb="8" eb="9">
      <t>マタ</t>
    </rPh>
    <rPh sb="16" eb="18">
      <t>イッソク</t>
    </rPh>
    <rPh sb="18" eb="20">
      <t>アシバ</t>
    </rPh>
    <phoneticPr fontId="5"/>
  </si>
  <si>
    <t>屋上伸頂通気管ﾌｰﾄﾞ(鋳鉄製)</t>
    <rPh sb="2" eb="3">
      <t>シン</t>
    </rPh>
    <rPh sb="3" eb="4">
      <t>イタダキ</t>
    </rPh>
    <rPh sb="4" eb="5">
      <t>ツウ</t>
    </rPh>
    <phoneticPr fontId="5"/>
  </si>
  <si>
    <t>ｴﾏﾙｼｮﾝ系保護塗料</t>
    <rPh sb="6" eb="7">
      <t>ケイ</t>
    </rPh>
    <rPh sb="7" eb="9">
      <t>ホゴ</t>
    </rPh>
    <rPh sb="9" eb="11">
      <t>トリョウ</t>
    </rPh>
    <phoneticPr fontId="5"/>
  </si>
  <si>
    <t>改質ｱｽﾌｧﾙﾄ防水2層貼り(ﾄｰﾁ工法) ｴﾏﾙｼｮﾝ系保護塗料</t>
    <phoneticPr fontId="5"/>
  </si>
  <si>
    <t>歩道平場ｲﾝﾀｰﾛｯｷﾝｸﾞ敷</t>
    <phoneticPr fontId="3"/>
  </si>
  <si>
    <t>駐車場平場ｱｽﾌｧﾙﾄ舗装</t>
    <rPh sb="0" eb="3">
      <t>チュウシャジョウ</t>
    </rPh>
    <rPh sb="11" eb="13">
      <t>ホソウ</t>
    </rPh>
    <phoneticPr fontId="3"/>
  </si>
  <si>
    <t>ﾌﾚｺﾝﾎﾞｯｸｽ　〇㎥×○台　○ヶ月(仮囲・養生共)</t>
    <rPh sb="14" eb="15">
      <t>ダイ</t>
    </rPh>
    <rPh sb="18" eb="19">
      <t>ゲツ</t>
    </rPh>
    <rPh sb="20" eb="22">
      <t>カリカコ</t>
    </rPh>
    <rPh sb="23" eb="25">
      <t>ヨウジョウ</t>
    </rPh>
    <rPh sb="25" eb="26">
      <t>トモ</t>
    </rPh>
    <phoneticPr fontId="5"/>
  </si>
  <si>
    <t>道路使用長さ〇〇m</t>
    <phoneticPr fontId="3"/>
  </si>
  <si>
    <t>人工</t>
    <rPh sb="0" eb="2">
      <t>ニンク</t>
    </rPh>
    <phoneticPr fontId="3"/>
  </si>
  <si>
    <t>既存防水面清掃</t>
    <rPh sb="0" eb="2">
      <t>キゾン</t>
    </rPh>
    <rPh sb="2" eb="4">
      <t>ボウスイ</t>
    </rPh>
    <rPh sb="4" eb="5">
      <t>メン</t>
    </rPh>
    <rPh sb="5" eb="7">
      <t>セイソウ</t>
    </rPh>
    <phoneticPr fontId="3"/>
  </si>
  <si>
    <t>室外機・冷媒管等の脱着は対象外</t>
    <rPh sb="0" eb="3">
      <t>シツガイキ</t>
    </rPh>
    <rPh sb="4" eb="7">
      <t>レイバイカン</t>
    </rPh>
    <rPh sb="7" eb="8">
      <t>ナド</t>
    </rPh>
    <rPh sb="9" eb="11">
      <t>ダッチャク</t>
    </rPh>
    <rPh sb="12" eb="15">
      <t>タイショウガイ</t>
    </rPh>
    <phoneticPr fontId="3"/>
  </si>
  <si>
    <t>(別紙明細2)</t>
    <rPh sb="1" eb="5">
      <t>ベッシメイサイ</t>
    </rPh>
    <phoneticPr fontId="3"/>
  </si>
  <si>
    <t>(別紙明細3)</t>
    <rPh sb="1" eb="5">
      <t>ベッシメイサイ</t>
    </rPh>
    <phoneticPr fontId="3"/>
  </si>
  <si>
    <t>(別紙明細4)</t>
    <rPh sb="1" eb="5">
      <t>ベッシメイサイ</t>
    </rPh>
    <phoneticPr fontId="3"/>
  </si>
  <si>
    <t>(別紙明細5)</t>
    <rPh sb="1" eb="5">
      <t>ベッシメイサイ</t>
    </rPh>
    <phoneticPr fontId="3"/>
  </si>
  <si>
    <t>(別紙明細6)</t>
    <rPh sb="1" eb="5">
      <t>ベッシメイサイ</t>
    </rPh>
    <phoneticPr fontId="3"/>
  </si>
  <si>
    <t>実数精算 (別紙明細7)</t>
    <rPh sb="6" eb="10">
      <t>ベッシメイサイ</t>
    </rPh>
    <phoneticPr fontId="3"/>
  </si>
  <si>
    <t>(別紙明細8)</t>
    <rPh sb="1" eb="5">
      <t>ベッシメイサイ</t>
    </rPh>
    <phoneticPr fontId="3"/>
  </si>
  <si>
    <t>(別紙明細9)</t>
    <rPh sb="1" eb="5">
      <t>ベッシメイサイ</t>
    </rPh>
    <phoneticPr fontId="3"/>
  </si>
  <si>
    <t>(別紙明細10)</t>
    <rPh sb="1" eb="5">
      <t>ベッシメイサイ</t>
    </rPh>
    <phoneticPr fontId="3"/>
  </si>
  <si>
    <t>(別紙明細11)</t>
    <rPh sb="1" eb="5">
      <t>ベッシメイサイ</t>
    </rPh>
    <phoneticPr fontId="3"/>
  </si>
  <si>
    <t>※実数精算</t>
    <rPh sb="1" eb="5">
      <t>ジッスウセイサン</t>
    </rPh>
    <phoneticPr fontId="3"/>
  </si>
  <si>
    <t>(別紙明細14)</t>
    <rPh sb="1" eb="5">
      <t>ベッシメイサイ</t>
    </rPh>
    <phoneticPr fontId="3"/>
  </si>
  <si>
    <t>(別紙明細13)</t>
    <rPh sb="1" eb="5">
      <t>ベッシメイサイ</t>
    </rPh>
    <phoneticPr fontId="3"/>
  </si>
  <si>
    <t>(現地未立入り金物部分、EXP.J含む)</t>
    <rPh sb="7" eb="9">
      <t>カナモノ</t>
    </rPh>
    <rPh sb="17" eb="18">
      <t>フク</t>
    </rPh>
    <phoneticPr fontId="3"/>
  </si>
  <si>
    <t>屋上ﾙｰﾊﾞｰ脱着要</t>
    <phoneticPr fontId="3"/>
  </si>
  <si>
    <t>呼称600角</t>
    <phoneticPr fontId="3"/>
  </si>
  <si>
    <t>H=1100程度</t>
  </si>
  <si>
    <t>φ125程度</t>
  </si>
  <si>
    <t>φ80程度</t>
  </si>
  <si>
    <t>φ150-200程度</t>
  </si>
  <si>
    <t>呼称φ50</t>
  </si>
  <si>
    <t>1300×1500程度</t>
  </si>
  <si>
    <t>H=1000程度</t>
  </si>
  <si>
    <t>200×120程度</t>
  </si>
  <si>
    <t>φ32程度</t>
  </si>
  <si>
    <t>日常清掃範囲</t>
  </si>
  <si>
    <t>設備機器対象外</t>
  </si>
  <si>
    <t>呼称φ150</t>
  </si>
  <si>
    <t>H=300程度</t>
  </si>
  <si>
    <t>糸尺=255程度</t>
  </si>
  <si>
    <t>糸尺=240程度</t>
  </si>
  <si>
    <t>W=70程度</t>
  </si>
  <si>
    <t>W=180程度</t>
  </si>
  <si>
    <t>糸尺=80程度</t>
  </si>
  <si>
    <t>W=180程度</t>
    <phoneticPr fontId="3"/>
  </si>
  <si>
    <t>H=150</t>
  </si>
  <si>
    <t>900×2000</t>
  </si>
  <si>
    <t>900×2000</t>
    <phoneticPr fontId="3"/>
  </si>
  <si>
    <t>1600×2000</t>
    <phoneticPr fontId="3"/>
  </si>
  <si>
    <t>900×2050</t>
    <phoneticPr fontId="3"/>
  </si>
  <si>
    <t>1750×2000</t>
    <phoneticPr fontId="3"/>
  </si>
  <si>
    <t>φ150×H=	300程度</t>
  </si>
  <si>
    <t>呼称φ75～100程度</t>
  </si>
  <si>
    <t>L-45×45×糸尺=900程度</t>
  </si>
  <si>
    <t>700×700</t>
  </si>
  <si>
    <t>750×900×160</t>
  </si>
  <si>
    <t>呼称φ100程度</t>
  </si>
  <si>
    <t>650×1800程度</t>
  </si>
  <si>
    <t>呼称φ75程度</t>
  </si>
  <si>
    <t>□-50×50</t>
  </si>
  <si>
    <t>H=-200×200</t>
  </si>
  <si>
    <t>糸尺=450程度</t>
  </si>
  <si>
    <t>φ80×100程度</t>
  </si>
  <si>
    <t>150×150×100程度</t>
  </si>
  <si>
    <t>緩衝材付</t>
    <phoneticPr fontId="3"/>
  </si>
  <si>
    <t>防水材流入防止養生共</t>
  </si>
  <si>
    <t>H=120程度</t>
  </si>
  <si>
    <t>糸尺450程度</t>
  </si>
  <si>
    <t>糸尺180程度</t>
  </si>
  <si>
    <t>W=20程度</t>
    <phoneticPr fontId="3"/>
  </si>
  <si>
    <t>糸尺=180程度</t>
  </si>
  <si>
    <t>H=80程度</t>
  </si>
  <si>
    <t>H=80程度</t>
    <phoneticPr fontId="3"/>
  </si>
  <si>
    <t>呼称φ100</t>
    <phoneticPr fontId="3"/>
  </si>
  <si>
    <t>糸尺=400程度</t>
  </si>
  <si>
    <t>糸尺=200程度</t>
  </si>
  <si>
    <t>糸尺=250程度</t>
  </si>
  <si>
    <t>W=150程度</t>
  </si>
  <si>
    <t>防水材流入防止養生共</t>
    <phoneticPr fontId="3"/>
  </si>
  <si>
    <t>W=950程度</t>
  </si>
  <si>
    <t>W=920程度</t>
  </si>
  <si>
    <t>950×270×178程度</t>
  </si>
  <si>
    <t>920×270×178程度</t>
  </si>
  <si>
    <t>W=100程度</t>
  </si>
  <si>
    <t>平均140程度</t>
  </si>
  <si>
    <t>糸尺=200</t>
  </si>
  <si>
    <t>糸尺=140</t>
  </si>
  <si>
    <t xml:space="preserve"> H=50</t>
  </si>
  <si>
    <t>H=100程度</t>
  </si>
  <si>
    <t>1800×2100</t>
  </si>
  <si>
    <t>850×2030</t>
  </si>
  <si>
    <t>〇箇所/戸程度</t>
    <phoneticPr fontId="3"/>
  </si>
  <si>
    <t>H=	1500</t>
  </si>
  <si>
    <t>φ150</t>
  </si>
  <si>
    <t>φ120</t>
  </si>
  <si>
    <t>L600 1灯型 20W</t>
  </si>
  <si>
    <t>全て設計数量(実数精算)</t>
    <rPh sb="0" eb="1">
      <t>スベ</t>
    </rPh>
    <rPh sb="2" eb="4">
      <t>セッケイ</t>
    </rPh>
    <rPh sb="4" eb="6">
      <t>スウリョウ</t>
    </rPh>
    <rPh sb="5" eb="6">
      <t>テイスウ</t>
    </rPh>
    <rPh sb="7" eb="9">
      <t>ジッスウ</t>
    </rPh>
    <rPh sb="9" eb="11">
      <t>セイサン</t>
    </rPh>
    <phoneticPr fontId="3"/>
  </si>
  <si>
    <t>1800×1400</t>
    <phoneticPr fontId="3"/>
  </si>
  <si>
    <t>1400×1200</t>
    <phoneticPr fontId="3"/>
  </si>
  <si>
    <t>1800×1100</t>
    <phoneticPr fontId="3"/>
  </si>
  <si>
    <t>600×700</t>
    <phoneticPr fontId="3"/>
  </si>
  <si>
    <t>人工</t>
    <rPh sb="0" eb="2">
      <t>ニンク</t>
    </rPh>
    <phoneticPr fontId="5"/>
  </si>
  <si>
    <t>材工共</t>
    <rPh sb="0" eb="3">
      <t>ザイコウトモ</t>
    </rPh>
    <phoneticPr fontId="3"/>
  </si>
  <si>
    <t>W=10×10程度</t>
    <rPh sb="7" eb="9">
      <t>テイド</t>
    </rPh>
    <phoneticPr fontId="3"/>
  </si>
  <si>
    <t>W=15×10程度</t>
    <rPh sb="7" eb="9">
      <t>テイド</t>
    </rPh>
    <phoneticPr fontId="3"/>
  </si>
  <si>
    <t>W=5×5程度</t>
    <rPh sb="5" eb="7">
      <t>テイド</t>
    </rPh>
    <phoneticPr fontId="3"/>
  </si>
  <si>
    <t>W=20×15程度</t>
    <rPh sb="7" eb="9">
      <t>テイド</t>
    </rPh>
    <phoneticPr fontId="3"/>
  </si>
  <si>
    <t>三角</t>
  </si>
  <si>
    <t>呼称600角</t>
  </si>
  <si>
    <t>ﾀﾃ格子手摺・40角</t>
  </si>
  <si>
    <t>横桟手摺・40角</t>
  </si>
  <si>
    <t>W=200×600程度</t>
  </si>
  <si>
    <t>W=15×10程度　</t>
  </si>
  <si>
    <t>W=15×10程度　</t>
    <phoneticPr fontId="3"/>
  </si>
  <si>
    <t>※実数精算項目</t>
    <phoneticPr fontId="3"/>
  </si>
  <si>
    <t>MCA3種ｹﾚﾝ・ﾉﾝﾀｰﾙｴﾎﾟｷｼ樹脂塗料</t>
    <rPh sb="4" eb="5">
      <t>シュ</t>
    </rPh>
    <rPh sb="19" eb="21">
      <t>ジュシ</t>
    </rPh>
    <phoneticPr fontId="3"/>
  </si>
  <si>
    <t>MCA3種ｹﾚﾝ・ｱｸﾘﾙｼﾘｺﾝ樹脂塗料3回</t>
    <rPh sb="4" eb="5">
      <t>シュ</t>
    </rPh>
    <rPh sb="17" eb="19">
      <t>ジュシ</t>
    </rPh>
    <rPh sb="22" eb="23">
      <t>カイ</t>
    </rPh>
    <phoneticPr fontId="3"/>
  </si>
  <si>
    <t>MCA3種ｹﾚﾝ・亜鉛ﾒｯｷ部分補修</t>
    <rPh sb="4" eb="5">
      <t>シュ</t>
    </rPh>
    <rPh sb="9" eb="11">
      <t>アエン</t>
    </rPh>
    <rPh sb="14" eb="16">
      <t>ブブン</t>
    </rPh>
    <rPh sb="16" eb="18">
      <t>ホシュウ</t>
    </rPh>
    <phoneticPr fontId="3"/>
  </si>
  <si>
    <t>MCA3種ｹﾚﾝ・弱溶剤ｳﾚﾀﾝ樹脂2回</t>
    <rPh sb="4" eb="5">
      <t>シュ</t>
    </rPh>
    <phoneticPr fontId="3"/>
  </si>
  <si>
    <t>MCA3種ｹﾚﾝ・着色木材保護塗装2回</t>
    <rPh sb="4" eb="5">
      <t>シュ</t>
    </rPh>
    <phoneticPr fontId="3"/>
  </si>
  <si>
    <t>特記無きはMCA3種ｹﾚﾝ・ｴﾎﾟｷｼ系錆止、弱溶剤ｳﾚﾀﾝ樹脂塗料2回</t>
    <rPh sb="9" eb="10">
      <t>シュ</t>
    </rPh>
    <phoneticPr fontId="3"/>
  </si>
  <si>
    <t>ｽﾄﾚｰﾅｰ脱着、MCA3種ｹﾚﾝ・ﾉﾝﾀｰﾙｴﾎﾟｷｼ樹脂2回</t>
    <rPh sb="13" eb="14">
      <t>シュ</t>
    </rPh>
    <phoneticPr fontId="3"/>
  </si>
  <si>
    <t>面格子脱着(清掃共)　大　※ 1</t>
    <rPh sb="0" eb="3">
      <t>メンコウシ</t>
    </rPh>
    <rPh sb="3" eb="5">
      <t>ダッチャク</t>
    </rPh>
    <rPh sb="6" eb="8">
      <t>セイソウ</t>
    </rPh>
    <rPh sb="8" eb="9">
      <t>）</t>
    </rPh>
    <rPh sb="11" eb="12">
      <t>ダイ</t>
    </rPh>
    <phoneticPr fontId="5"/>
  </si>
  <si>
    <t>撤去・拭き清掃・復旧</t>
    <rPh sb="0" eb="2">
      <t>テッキョ</t>
    </rPh>
    <rPh sb="3" eb="4">
      <t>フ</t>
    </rPh>
    <rPh sb="5" eb="7">
      <t>セイソウ</t>
    </rPh>
    <rPh sb="8" eb="10">
      <t>フッキュウ</t>
    </rPh>
    <phoneticPr fontId="5"/>
  </si>
  <si>
    <t>面格子脱着(清掃共)　中　※ 1</t>
    <rPh sb="6" eb="8">
      <t>セイソウ</t>
    </rPh>
    <rPh sb="8" eb="9">
      <t>トモ</t>
    </rPh>
    <rPh sb="11" eb="12">
      <t>チュウ</t>
    </rPh>
    <phoneticPr fontId="5"/>
  </si>
  <si>
    <t>Uｶｯﾄｼｰﾘﾝｸﾞ充填工法</t>
    <phoneticPr fontId="5"/>
  </si>
  <si>
    <t>ｴﾎﾟｷｼ樹脂低圧注入工法</t>
    <phoneticPr fontId="5"/>
  </si>
  <si>
    <t>ﾀｲﾙ下躯体割れを伴うひび割れ補修（ﾀｲﾙ下補修含む）</t>
    <rPh sb="3" eb="4">
      <t>シタ</t>
    </rPh>
    <rPh sb="4" eb="6">
      <t>クタイ</t>
    </rPh>
    <rPh sb="6" eb="7">
      <t>ワ</t>
    </rPh>
    <rPh sb="9" eb="10">
      <t>トモナ</t>
    </rPh>
    <rPh sb="13" eb="14">
      <t>ワ</t>
    </rPh>
    <rPh sb="15" eb="17">
      <t>ホシュウ</t>
    </rPh>
    <rPh sb="21" eb="22">
      <t>シタ</t>
    </rPh>
    <rPh sb="22" eb="25">
      <t>ホシュウフク</t>
    </rPh>
    <phoneticPr fontId="12"/>
  </si>
  <si>
    <t>亀裂・欠け・陶片浮き補修（ﾀｲﾙ下補修含む）</t>
    <rPh sb="0" eb="2">
      <t>キレツ</t>
    </rPh>
    <rPh sb="3" eb="4">
      <t>カ</t>
    </rPh>
    <rPh sb="6" eb="8">
      <t>トウヘン</t>
    </rPh>
    <rPh sb="8" eb="9">
      <t>ウ</t>
    </rPh>
    <rPh sb="10" eb="12">
      <t>ホシュウ</t>
    </rPh>
    <rPh sb="16" eb="17">
      <t>シタ</t>
    </rPh>
    <rPh sb="17" eb="20">
      <t>ホシュウフク</t>
    </rPh>
    <phoneticPr fontId="12"/>
  </si>
  <si>
    <t>Uｶｯﾄｼｰﾘﾝｸﾞ充填＋ﾀｲﾙ部分張替工法(工費のみ)</t>
    <rPh sb="11" eb="12">
      <t>＋</t>
    </rPh>
    <rPh sb="16" eb="18">
      <t>ブブン</t>
    </rPh>
    <rPh sb="18" eb="20">
      <t>ハリカエ</t>
    </rPh>
    <rPh sb="20" eb="22">
      <t>コウホウ</t>
    </rPh>
    <rPh sb="24" eb="25">
      <t>ヒ</t>
    </rPh>
    <phoneticPr fontId="12"/>
  </si>
  <si>
    <t>ⅿ/㎡×</t>
    <phoneticPr fontId="3"/>
  </si>
  <si>
    <t>箇所/㎡×</t>
    <rPh sb="0" eb="2">
      <t>カショ</t>
    </rPh>
    <phoneticPr fontId="3"/>
  </si>
  <si>
    <t>穴/㎡×16</t>
    <rPh sb="0" eb="1">
      <t>アナ</t>
    </rPh>
    <phoneticPr fontId="3"/>
  </si>
  <si>
    <t>ⅿ/㎡×</t>
  </si>
  <si>
    <t>穴/㎡×16×</t>
    <rPh sb="0" eb="1">
      <t>アナ</t>
    </rPh>
    <phoneticPr fontId="3"/>
  </si>
  <si>
    <t>枚/㎡×</t>
    <rPh sb="0" eb="1">
      <t>マイ</t>
    </rPh>
    <phoneticPr fontId="3"/>
  </si>
  <si>
    <t>穴/㎡×25×</t>
    <rPh sb="0" eb="1">
      <t>アナ</t>
    </rPh>
    <phoneticPr fontId="6"/>
  </si>
  <si>
    <t>〇〇〇〇円を含む</t>
    <rPh sb="4" eb="5">
      <t>エン</t>
    </rPh>
    <rPh sb="6" eb="7">
      <t>フク</t>
    </rPh>
    <phoneticPr fontId="3"/>
  </si>
  <si>
    <t>ﾊﾞﾙｺﾆｰ・廊下・階段手摺</t>
    <rPh sb="7" eb="9">
      <t>ロウカ</t>
    </rPh>
    <rPh sb="10" eb="12">
      <t>カイダン</t>
    </rPh>
    <rPh sb="13" eb="14">
      <t>テスリ</t>
    </rPh>
    <phoneticPr fontId="5"/>
  </si>
  <si>
    <t>ｱｽﾍﾞｽﾄ含有吹付材除去</t>
    <rPh sb="6" eb="8">
      <t>ガンユウ</t>
    </rPh>
    <rPh sb="8" eb="10">
      <t>フキツケ</t>
    </rPh>
    <rPh sb="10" eb="11">
      <t>ザイ</t>
    </rPh>
    <rPh sb="11" eb="13">
      <t>ジョキョ</t>
    </rPh>
    <phoneticPr fontId="5"/>
  </si>
  <si>
    <t>ｱｽﾍﾞｽﾄ処理養生・清掃</t>
    <rPh sb="5" eb="7">
      <t>ショリ</t>
    </rPh>
    <rPh sb="7" eb="9">
      <t>ヨウジョウ</t>
    </rPh>
    <rPh sb="8" eb="10">
      <t>ヨウジョウ</t>
    </rPh>
    <rPh sb="11" eb="13">
      <t>セイソウ</t>
    </rPh>
    <phoneticPr fontId="5"/>
  </si>
  <si>
    <t>高圧水洗浄</t>
    <phoneticPr fontId="5"/>
  </si>
  <si>
    <t>浮き補修(0.25㎡を超える浮き)</t>
    <rPh sb="0" eb="1">
      <t>ウ</t>
    </rPh>
    <rPh sb="2" eb="4">
      <t>ホシュウ</t>
    </rPh>
    <rPh sb="11" eb="12">
      <t>コ</t>
    </rPh>
    <rPh sb="14" eb="15">
      <t>ウ</t>
    </rPh>
    <phoneticPr fontId="10"/>
  </si>
  <si>
    <t>ﾎﾟﾘｻﾙﾌｧｲﾄﾞ系ｼｰﾘﾝｸﾞ又はﾎﾟﾘｳﾚﾀﾝ系ｼｰﾘﾝｸﾞ</t>
    <rPh sb="17" eb="18">
      <t>マタ</t>
    </rPh>
    <phoneticPr fontId="3"/>
  </si>
  <si>
    <t>W=15×10程度(建具表無)</t>
    <phoneticPr fontId="3"/>
  </si>
  <si>
    <t>W=15×10程度(建具表無）</t>
    <phoneticPr fontId="3"/>
  </si>
  <si>
    <t>W=20×15程度(建具表無)</t>
    <rPh sb="7" eb="9">
      <t>テイド</t>
    </rPh>
    <phoneticPr fontId="3"/>
  </si>
  <si>
    <t>(壁面　ｺﾝｸﾘｰﾄ面)</t>
    <rPh sb="1" eb="3">
      <t>ヘキメン</t>
    </rPh>
    <rPh sb="10" eb="11">
      <t>メン</t>
    </rPh>
    <phoneticPr fontId="5"/>
  </si>
  <si>
    <t>(上裏ｺﾝｸﾘｰﾄ面)</t>
    <rPh sb="1" eb="3">
      <t>アゲウラ</t>
    </rPh>
    <rPh sb="9" eb="10">
      <t>メン</t>
    </rPh>
    <phoneticPr fontId="5"/>
  </si>
  <si>
    <t>面格子脱着(清掃共)　小　※ 1</t>
    <rPh sb="6" eb="8">
      <t>セイソウ</t>
    </rPh>
    <rPh sb="8" eb="9">
      <t>トモ</t>
    </rPh>
    <rPh sb="11" eb="12">
      <t>コ</t>
    </rPh>
    <phoneticPr fontId="5"/>
  </si>
  <si>
    <t>鉄道、高速道路等に近接した物件の場合</t>
    <rPh sb="0" eb="2">
      <t>テツドウ</t>
    </rPh>
    <phoneticPr fontId="3"/>
  </si>
  <si>
    <t>実費精算</t>
    <rPh sb="0" eb="4">
      <t>ジッピセイサン</t>
    </rPh>
    <phoneticPr fontId="3"/>
  </si>
  <si>
    <t>壁面(45二丁ﾀｲﾙ)</t>
    <rPh sb="5" eb="7">
      <t>ニチョウ</t>
    </rPh>
    <phoneticPr fontId="5"/>
  </si>
  <si>
    <t>2.18㎡未満</t>
    <rPh sb="5" eb="7">
      <t>ミマン</t>
    </rPh>
    <phoneticPr fontId="3"/>
  </si>
  <si>
    <t>0.74㎡未満</t>
    <rPh sb="5" eb="7">
      <t>ミマン</t>
    </rPh>
    <phoneticPr fontId="3"/>
  </si>
  <si>
    <t>隣接物養生普及費（申請費共）</t>
    <rPh sb="9" eb="13">
      <t>シンセイヒトモ</t>
    </rPh>
    <phoneticPr fontId="3"/>
  </si>
  <si>
    <r>
      <t>(外部廻り)　</t>
    </r>
    <r>
      <rPr>
        <sz val="11"/>
        <rFont val="ＭＳ 明朝"/>
        <family val="1"/>
        <charset val="128"/>
      </rPr>
      <t>※ 1</t>
    </r>
    <rPh sb="1" eb="3">
      <t>ガイブ</t>
    </rPh>
    <phoneticPr fontId="5"/>
  </si>
  <si>
    <t>ｼｰﾘﾝｸﾞ軟化による撤去手間代(軟化度Ⅰ)</t>
    <rPh sb="6" eb="8">
      <t>ナンカ</t>
    </rPh>
    <rPh sb="11" eb="13">
      <t>テッキョ</t>
    </rPh>
    <rPh sb="13" eb="16">
      <t>テマダイ</t>
    </rPh>
    <phoneticPr fontId="6"/>
  </si>
  <si>
    <t>既存撤去の上、ｳｴｽを用いて溶剤等で清掃</t>
    <rPh sb="0" eb="2">
      <t>キゾン</t>
    </rPh>
    <rPh sb="2" eb="4">
      <t>テッキョ</t>
    </rPh>
    <rPh sb="5" eb="6">
      <t>ウエ</t>
    </rPh>
    <rPh sb="11" eb="12">
      <t>モチ</t>
    </rPh>
    <rPh sb="14" eb="16">
      <t>ヨウザイ</t>
    </rPh>
    <rPh sb="16" eb="17">
      <t>トウ</t>
    </rPh>
    <rPh sb="18" eb="20">
      <t>セイソウ</t>
    </rPh>
    <phoneticPr fontId="3"/>
  </si>
  <si>
    <t>ｼｰﾘﾝｸﾞ軟化による撤去手間代(軟化度Ⅱ)</t>
    <rPh sb="6" eb="8">
      <t>ナンカ</t>
    </rPh>
    <rPh sb="11" eb="13">
      <t>テッキョ</t>
    </rPh>
    <rPh sb="13" eb="16">
      <t>テマダイ</t>
    </rPh>
    <phoneticPr fontId="6"/>
  </si>
  <si>
    <t>既存撤去の上、ｳｴｽを用いて溶剤等で2回清掃</t>
    <rPh sb="0" eb="2">
      <t>キゾン</t>
    </rPh>
    <rPh sb="2" eb="4">
      <t>テッキョ</t>
    </rPh>
    <rPh sb="5" eb="6">
      <t>ウエ</t>
    </rPh>
    <rPh sb="11" eb="12">
      <t>モチ</t>
    </rPh>
    <rPh sb="14" eb="17">
      <t>ヨウザイトウ</t>
    </rPh>
    <rPh sb="19" eb="20">
      <t>カイ</t>
    </rPh>
    <rPh sb="20" eb="22">
      <t>セイソウ</t>
    </rPh>
    <phoneticPr fontId="3"/>
  </si>
  <si>
    <t>ｼｰﾘﾝｸﾞ軟化による撤去手間代(軟化度Ⅲ)</t>
    <rPh sb="6" eb="8">
      <t>ナンカ</t>
    </rPh>
    <rPh sb="11" eb="13">
      <t>テッキョ</t>
    </rPh>
    <rPh sb="13" eb="16">
      <t>テマダイ</t>
    </rPh>
    <phoneticPr fontId="6"/>
  </si>
  <si>
    <t>養生、既存撤去の上、ｳｴｽを用いて溶剤等で2回清掃</t>
    <rPh sb="0" eb="2">
      <t>ヨウジョウ</t>
    </rPh>
    <rPh sb="3" eb="5">
      <t>キゾン</t>
    </rPh>
    <rPh sb="5" eb="7">
      <t>テッキョ</t>
    </rPh>
    <rPh sb="8" eb="9">
      <t>ウエ</t>
    </rPh>
    <rPh sb="14" eb="15">
      <t>モチ</t>
    </rPh>
    <rPh sb="17" eb="20">
      <t>ヨウザイトウ</t>
    </rPh>
    <rPh sb="22" eb="23">
      <t>カイ</t>
    </rPh>
    <rPh sb="23" eb="25">
      <t>セイソウ</t>
    </rPh>
    <phoneticPr fontId="3"/>
  </si>
  <si>
    <t>通常撤去の残存が10％程度</t>
  </si>
  <si>
    <t>通常撤去の残存が50％程度</t>
  </si>
  <si>
    <t>通常撤去の残存が80％以上</t>
  </si>
  <si>
    <t>線防水(2方ｵｰﾊﾞｰﾗｯﾌﾟ)</t>
    <rPh sb="0" eb="1">
      <t>セン</t>
    </rPh>
    <rPh sb="1" eb="3">
      <t>ボウスイ</t>
    </rPh>
    <rPh sb="5" eb="6">
      <t>ホウ</t>
    </rPh>
    <phoneticPr fontId="5"/>
  </si>
  <si>
    <t>対象部位の総面積（㎡）</t>
  </si>
  <si>
    <t>ｱﾙﾐ笠木ｼﾞｮｲﾝﾄ部</t>
    <rPh sb="3" eb="5">
      <t>カサギ</t>
    </rPh>
    <rPh sb="11" eb="12">
      <t>ブ</t>
    </rPh>
    <phoneticPr fontId="3"/>
  </si>
  <si>
    <t>ｵｰﾊﾞｰﾌﾞﾘｯｼﾞ工法</t>
    <rPh sb="11" eb="13">
      <t>コウホウ</t>
    </rPh>
    <phoneticPr fontId="3"/>
  </si>
  <si>
    <t>変性ｼﾘｺｰﾝ系ｼｰﾘﾝｸﾞ(2成分型)</t>
    <phoneticPr fontId="3"/>
  </si>
  <si>
    <t>塗装養生</t>
    <rPh sb="0" eb="2">
      <t>トソウ</t>
    </rPh>
    <rPh sb="2" eb="4">
      <t>ヨウジョウ</t>
    </rPh>
    <phoneticPr fontId="5"/>
  </si>
  <si>
    <t>既存長尺塩ﾋﾞｼｰﾄ部床養生</t>
    <phoneticPr fontId="3"/>
  </si>
  <si>
    <t>ﾏｽｶｰﾃｰﾌﾟ又はﾌﾞﾙｰｼｰﾄﾃｰﾌﾟ留め</t>
    <rPh sb="8" eb="9">
      <t>マタ</t>
    </rPh>
    <phoneticPr fontId="3"/>
  </si>
  <si>
    <t>搬入経路養生費（外壁・手摺壁・床）</t>
    <rPh sb="0" eb="4">
      <t>ハンニュウケイロ</t>
    </rPh>
    <rPh sb="8" eb="10">
      <t>ガイヘキ</t>
    </rPh>
    <rPh sb="11" eb="13">
      <t>テスリ</t>
    </rPh>
    <rPh sb="13" eb="14">
      <t>カベ</t>
    </rPh>
    <rPh sb="15" eb="16">
      <t>ユカ</t>
    </rPh>
    <phoneticPr fontId="7"/>
  </si>
  <si>
    <t>通路及びELV等搬入経路部</t>
    <rPh sb="0" eb="2">
      <t>ツウロ</t>
    </rPh>
    <rPh sb="2" eb="3">
      <t>オヨ</t>
    </rPh>
    <rPh sb="7" eb="8">
      <t>トウ</t>
    </rPh>
    <rPh sb="8" eb="10">
      <t>ハンニュウ</t>
    </rPh>
    <rPh sb="10" eb="12">
      <t>ケイロ</t>
    </rPh>
    <rPh sb="12" eb="13">
      <t>ブ</t>
    </rPh>
    <phoneticPr fontId="5"/>
  </si>
  <si>
    <t>天井塗装養生（外壁・手摺壁・床等）</t>
    <rPh sb="0" eb="2">
      <t>テンジョウ</t>
    </rPh>
    <rPh sb="2" eb="4">
      <t>トソウ</t>
    </rPh>
    <rPh sb="4" eb="6">
      <t>ヨウジョウ</t>
    </rPh>
    <rPh sb="7" eb="9">
      <t>ガイヘキ</t>
    </rPh>
    <rPh sb="10" eb="12">
      <t>テスリ</t>
    </rPh>
    <rPh sb="12" eb="13">
      <t>カベ</t>
    </rPh>
    <rPh sb="14" eb="16">
      <t>ユカトウ</t>
    </rPh>
    <phoneticPr fontId="3"/>
  </si>
  <si>
    <t>共用廊下外壁塗装養生（外壁・手摺壁・床等）</t>
    <rPh sb="0" eb="4">
      <t>キョウヨウロウカ</t>
    </rPh>
    <rPh sb="4" eb="6">
      <t>ガイヘキ</t>
    </rPh>
    <rPh sb="6" eb="10">
      <t>トソウヨウジョウ</t>
    </rPh>
    <phoneticPr fontId="3"/>
  </si>
  <si>
    <t>外壁塗装を施工する際の養生</t>
    <rPh sb="0" eb="2">
      <t>ガイヘキ</t>
    </rPh>
    <rPh sb="2" eb="4">
      <t>トソウ</t>
    </rPh>
    <rPh sb="5" eb="7">
      <t>セコウ</t>
    </rPh>
    <rPh sb="9" eb="10">
      <t>サイ</t>
    </rPh>
    <rPh sb="11" eb="13">
      <t>ヨウジョウ</t>
    </rPh>
    <phoneticPr fontId="3"/>
  </si>
  <si>
    <t>天井塗装を施工する際の養生</t>
    <rPh sb="0" eb="2">
      <t>テンジョウ</t>
    </rPh>
    <rPh sb="2" eb="4">
      <t>トソウ</t>
    </rPh>
    <rPh sb="5" eb="7">
      <t>セコウ</t>
    </rPh>
    <rPh sb="9" eb="10">
      <t>サイ</t>
    </rPh>
    <rPh sb="11" eb="13">
      <t>ヨウジョウ</t>
    </rPh>
    <phoneticPr fontId="3"/>
  </si>
  <si>
    <t>壁・手摺壁・床・ｻｯｼ・玄関扉・PS扉</t>
    <phoneticPr fontId="3"/>
  </si>
  <si>
    <t>ﾀｲﾙ等補修工事</t>
    <rPh sb="3" eb="4">
      <t>トウ</t>
    </rPh>
    <rPh sb="4" eb="6">
      <t>ホシュウ</t>
    </rPh>
    <rPh sb="6" eb="8">
      <t>コウジ</t>
    </rPh>
    <phoneticPr fontId="3"/>
  </si>
  <si>
    <t>ｼｰﾘﾝｸﾞ工事</t>
    <rPh sb="6" eb="8">
      <t>コウジ</t>
    </rPh>
    <phoneticPr fontId="3"/>
  </si>
  <si>
    <t>ﾊﾞﾘｱﾌﾘｰ新設工事</t>
    <rPh sb="7" eb="9">
      <t>シンセツ</t>
    </rPh>
    <rPh sb="9" eb="11">
      <t>コウジ</t>
    </rPh>
    <phoneticPr fontId="3"/>
  </si>
  <si>
    <t>〇〇室ﾘﾌｫｰﾑ工事</t>
    <rPh sb="2" eb="3">
      <t>シツ</t>
    </rPh>
    <rPh sb="8" eb="10">
      <t>コウジ</t>
    </rPh>
    <phoneticPr fontId="3"/>
  </si>
  <si>
    <t>ﾀｲﾙ等補修工事</t>
    <phoneticPr fontId="3"/>
  </si>
  <si>
    <t>ﾀｲﾙ補修工事　　</t>
    <rPh sb="3" eb="5">
      <t>ホシュウ</t>
    </rPh>
    <rPh sb="5" eb="7">
      <t>コウジ</t>
    </rPh>
    <phoneticPr fontId="5"/>
  </si>
  <si>
    <t>ﾀｲﾙ部分張替工法(工費のみ)　</t>
    <rPh sb="3" eb="5">
      <t>ブブン</t>
    </rPh>
    <rPh sb="5" eb="7">
      <t>ハリカエ</t>
    </rPh>
    <rPh sb="7" eb="9">
      <t>コウホウ</t>
    </rPh>
    <rPh sb="11" eb="12">
      <t>ヒ</t>
    </rPh>
    <phoneticPr fontId="10"/>
  </si>
  <si>
    <t>ｱﾝｶｰﾋﾟﾝﾆﾝｸﾞ部分ｴﾎﾟｷｼ樹脂注入工法　25穴/㎡</t>
    <phoneticPr fontId="10"/>
  </si>
  <si>
    <t>高圧洗浄、ｴﾌﾛ洗浄材併用</t>
    <phoneticPr fontId="3"/>
  </si>
  <si>
    <t>ﾀｲﾙ補修工事</t>
    <rPh sb="3" eb="5">
      <t>ホシュウ</t>
    </rPh>
    <rPh sb="5" eb="7">
      <t>コウジ</t>
    </rPh>
    <phoneticPr fontId="5"/>
  </si>
  <si>
    <t>ﾀｲﾙ部分張替工法(工費のみ)</t>
    <rPh sb="3" eb="5">
      <t>ブブン</t>
    </rPh>
    <rPh sb="5" eb="7">
      <t>ハリカエ</t>
    </rPh>
    <rPh sb="7" eb="9">
      <t>コウホウ</t>
    </rPh>
    <rPh sb="11" eb="12">
      <t>ヒ</t>
    </rPh>
    <phoneticPr fontId="10"/>
  </si>
  <si>
    <t>細目明細  ﾀｲﾙ数量</t>
    <rPh sb="9" eb="11">
      <t>スウリョウ</t>
    </rPh>
    <phoneticPr fontId="5"/>
  </si>
  <si>
    <t>ｼｰﾘﾝｸﾞ工事</t>
    <phoneticPr fontId="3"/>
  </si>
  <si>
    <t>雑ｼｰﾘﾝｸﾞ</t>
    <rPh sb="0" eb="1">
      <t>ザツ</t>
    </rPh>
    <phoneticPr fontId="5"/>
  </si>
  <si>
    <t>ﾊﾞﾙｺﾆｰ外壁塗装養生（外壁・手摺壁・床等）</t>
    <rPh sb="6" eb="8">
      <t>ガイヘキ</t>
    </rPh>
    <rPh sb="8" eb="10">
      <t>トソウ</t>
    </rPh>
    <rPh sb="10" eb="12">
      <t>ヨウジョウ</t>
    </rPh>
    <phoneticPr fontId="6"/>
  </si>
  <si>
    <t>駐輪場 屋根(ガルﾊﾞﾘｳﾑ)</t>
    <phoneticPr fontId="5"/>
  </si>
  <si>
    <t>既存ｱｽﾌｧﾙﾄ防水層不良箇所補修</t>
    <phoneticPr fontId="5"/>
  </si>
  <si>
    <t>既存　塩ﾋﾞ系ｼｰﾄ防水</t>
    <rPh sb="0" eb="2">
      <t>キゾン</t>
    </rPh>
    <rPh sb="3" eb="4">
      <t>エン</t>
    </rPh>
    <rPh sb="6" eb="7">
      <t>ケイ</t>
    </rPh>
    <rPh sb="10" eb="12">
      <t>ボウスイ</t>
    </rPh>
    <phoneticPr fontId="11"/>
  </si>
  <si>
    <t>隔て板ﾋﾞｰﾄ取替</t>
    <rPh sb="0" eb="1">
      <t>ヘダ</t>
    </rPh>
    <rPh sb="2" eb="3">
      <t>イタ</t>
    </rPh>
    <rPh sb="7" eb="9">
      <t>トリカ</t>
    </rPh>
    <phoneticPr fontId="5"/>
  </si>
  <si>
    <t>5</t>
    <phoneticPr fontId="3"/>
  </si>
  <si>
    <t>既存手摺壁面台平滑処理（塗装面）</t>
    <rPh sb="0" eb="2">
      <t>キゾン</t>
    </rPh>
    <rPh sb="2" eb="4">
      <t>テスリ</t>
    </rPh>
    <rPh sb="4" eb="5">
      <t>カベ</t>
    </rPh>
    <rPh sb="5" eb="7">
      <t>メンダイ</t>
    </rPh>
    <rPh sb="7" eb="11">
      <t>ヘイカツショリ</t>
    </rPh>
    <rPh sb="12" eb="15">
      <t>トソウメン</t>
    </rPh>
    <phoneticPr fontId="3"/>
  </si>
  <si>
    <t>ｶﾁｵﾝﾌｨﾗｰ平滑処理</t>
    <rPh sb="8" eb="12">
      <t>ヘイカツショリ</t>
    </rPh>
    <phoneticPr fontId="3"/>
  </si>
  <si>
    <t xml:space="preserve">手摺壁面台(塗装面)  </t>
    <rPh sb="2" eb="3">
      <t>カベ</t>
    </rPh>
    <rPh sb="3" eb="5">
      <t>メンダイ</t>
    </rPh>
    <rPh sb="6" eb="8">
      <t>トソウ</t>
    </rPh>
    <phoneticPr fontId="6"/>
  </si>
  <si>
    <t>ｳﾚﾀﾝ塗膜防水密着工法(平均膜厚2.0mm)</t>
    <phoneticPr fontId="3"/>
  </si>
  <si>
    <t>ｳﾚﾀﾝ塗膜防水密着工法</t>
    <phoneticPr fontId="5"/>
  </si>
  <si>
    <t>平場〇ﾀｲﾙ材料費（既製品）</t>
    <rPh sb="0" eb="2">
      <t>ヒラバ</t>
    </rPh>
    <rPh sb="6" eb="9">
      <t>ザイリョウヒ</t>
    </rPh>
    <rPh sb="10" eb="13">
      <t>キセイヒン</t>
    </rPh>
    <phoneticPr fontId="7"/>
  </si>
  <si>
    <t>〇ﾀｲﾙ材料費（既製品）</t>
    <rPh sb="4" eb="7">
      <t>ザイリョウヒ</t>
    </rPh>
    <rPh sb="8" eb="11">
      <t>キセイヒン</t>
    </rPh>
    <phoneticPr fontId="7"/>
  </si>
  <si>
    <t>％</t>
  </si>
  <si>
    <t>実数精算</t>
    <rPh sb="0" eb="4">
      <t>ジッスウセイサン</t>
    </rPh>
    <phoneticPr fontId="3"/>
  </si>
  <si>
    <t>2021年4月制  定</t>
    <phoneticPr fontId="3"/>
  </si>
  <si>
    <t xml:space="preserve">2021年9月改  訂 </t>
    <phoneticPr fontId="3"/>
  </si>
  <si>
    <t>2021年11月改  訂</t>
    <phoneticPr fontId="3"/>
  </si>
  <si>
    <t>2022年4月改  訂</t>
    <phoneticPr fontId="3"/>
  </si>
  <si>
    <t>2022年9月改  訂</t>
    <phoneticPr fontId="3"/>
  </si>
  <si>
    <t>（第１版）</t>
    <phoneticPr fontId="3"/>
  </si>
  <si>
    <t>（第２版）</t>
    <phoneticPr fontId="3"/>
  </si>
  <si>
    <t>（第３版）</t>
    <phoneticPr fontId="3"/>
  </si>
  <si>
    <t>（第４版）</t>
    <phoneticPr fontId="3"/>
  </si>
  <si>
    <t>（第５版）</t>
    <phoneticPr fontId="3"/>
  </si>
  <si>
    <t>雑足場</t>
    <rPh sb="0" eb="1">
      <t>ザツ</t>
    </rPh>
    <rPh sb="1" eb="3">
      <t>アシバ</t>
    </rPh>
    <phoneticPr fontId="3"/>
  </si>
  <si>
    <t>足場昇降階段（住棟）</t>
    <rPh sb="0" eb="2">
      <t>アシバ</t>
    </rPh>
    <rPh sb="2" eb="4">
      <t>ショウコウ</t>
    </rPh>
    <rPh sb="4" eb="6">
      <t>カイダン</t>
    </rPh>
    <rPh sb="7" eb="9">
      <t>ジュウトウ</t>
    </rPh>
    <phoneticPr fontId="6"/>
  </si>
  <si>
    <t>足場昇降階段（付属棟）</t>
    <rPh sb="0" eb="2">
      <t>アシバ</t>
    </rPh>
    <rPh sb="2" eb="4">
      <t>ショウコウ</t>
    </rPh>
    <rPh sb="4" eb="6">
      <t>カイダン</t>
    </rPh>
    <rPh sb="7" eb="10">
      <t>フゾクトウ</t>
    </rPh>
    <phoneticPr fontId="6"/>
  </si>
  <si>
    <t>避雷針、内部階段最上部等</t>
    <rPh sb="0" eb="3">
      <t>ヒライシン</t>
    </rPh>
    <rPh sb="4" eb="8">
      <t>ナイブカイダン</t>
    </rPh>
    <rPh sb="8" eb="12">
      <t>サイジョウブトウ</t>
    </rPh>
    <phoneticPr fontId="3"/>
  </si>
  <si>
    <t>4ｽﾊﾟﾝ×最高階高　8箇所</t>
    <rPh sb="6" eb="10">
      <t>サイコウカイダカ</t>
    </rPh>
    <rPh sb="12" eb="14">
      <t>カショ</t>
    </rPh>
    <phoneticPr fontId="3"/>
  </si>
  <si>
    <t>4ｽﾊﾟﾝ×最高階高　4箇所</t>
    <rPh sb="6" eb="10">
      <t>サイコウカイダカ</t>
    </rPh>
    <rPh sb="12" eb="14">
      <t>カショ</t>
    </rPh>
    <phoneticPr fontId="3"/>
  </si>
  <si>
    <t>〇人工程度</t>
    <rPh sb="1" eb="3">
      <t>ニンク</t>
    </rPh>
    <rPh sb="3" eb="5">
      <t>テイド</t>
    </rPh>
    <phoneticPr fontId="3"/>
  </si>
  <si>
    <t>開口上部落下防止養生(ｴﾝﾄﾗﾝｽ・通用口他)</t>
    <rPh sb="2" eb="3">
      <t>ジョウ</t>
    </rPh>
    <rPh sb="4" eb="8">
      <t>ラッカボウシ</t>
    </rPh>
    <phoneticPr fontId="6"/>
  </si>
  <si>
    <t>開口上部落下防止養生(1階住戸ﾃﾗｽ等)</t>
    <rPh sb="18" eb="19">
      <t>トウ</t>
    </rPh>
    <phoneticPr fontId="6"/>
  </si>
  <si>
    <t>開口上部落下防止養生(駐車場通用口)</t>
    <rPh sb="11" eb="14">
      <t>チュウシャジョウ</t>
    </rPh>
    <rPh sb="14" eb="17">
      <t>ツウヨウグチ</t>
    </rPh>
    <phoneticPr fontId="6"/>
  </si>
  <si>
    <t>W=1800程度</t>
  </si>
  <si>
    <t>2ｽﾊﾟﾝ×2層に1箇所</t>
    <phoneticPr fontId="3"/>
  </si>
  <si>
    <t>瑕疵担保責任保険費</t>
    <rPh sb="0" eb="4">
      <t>カシタンポ</t>
    </rPh>
    <rPh sb="4" eb="9">
      <t>セキニンホケンヒ</t>
    </rPh>
    <phoneticPr fontId="6"/>
  </si>
  <si>
    <t>(瑕疵担保責任保険)</t>
    <rPh sb="1" eb="5">
      <t>カシタンポ</t>
    </rPh>
    <rPh sb="5" eb="9">
      <t>セキニンホケン</t>
    </rPh>
    <phoneticPr fontId="6"/>
  </si>
  <si>
    <t>保証期間10年+延長保証5年特約</t>
    <rPh sb="0" eb="4">
      <t>ホショウキカン</t>
    </rPh>
    <rPh sb="6" eb="7">
      <t>ネン</t>
    </rPh>
    <rPh sb="8" eb="12">
      <t>エンチョウホショウ</t>
    </rPh>
    <rPh sb="13" eb="14">
      <t>ネン</t>
    </rPh>
    <rPh sb="14" eb="16">
      <t>トクヤク</t>
    </rPh>
    <phoneticPr fontId="3"/>
  </si>
  <si>
    <t>防犯対策費（補助錠）</t>
    <rPh sb="0" eb="2">
      <t>ボウハン</t>
    </rPh>
    <rPh sb="2" eb="5">
      <t>タイサクヒ</t>
    </rPh>
    <rPh sb="6" eb="9">
      <t>ホジョジョウ</t>
    </rPh>
    <phoneticPr fontId="5"/>
  </si>
  <si>
    <t>掃出し窓のみ</t>
    <rPh sb="0" eb="1">
      <t>ハ</t>
    </rPh>
    <rPh sb="1" eb="2">
      <t>ダ</t>
    </rPh>
    <rPh sb="3" eb="4">
      <t>マド</t>
    </rPh>
    <phoneticPr fontId="3"/>
  </si>
  <si>
    <t>箇所</t>
    <rPh sb="0" eb="2">
      <t>カショ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</si>
</sst>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 * #,##0_ ;_ * \-#,##0_ ;_ * &quot;-&quot;_ ;_ @_ "/>
    <numFmt numFmtId="176" formatCode="#,##0.0_);[Red]\(#,##0.0\)"/>
    <numFmt numFmtId="177" formatCode="0_);\(0\)"/>
    <numFmt numFmtId="178" formatCode="_ * #,##0.0_ ;_ * \-#,##0.0_ ;_ * &quot;-&quot;?_ ;_ @_ "/>
    <numFmt numFmtId="179" formatCode="#,##0.00_ "/>
  </numFmts>
  <fonts count="24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4"/>
      <color rgb="FFFF0000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明朝"/>
      <family val="1"/>
      <charset val="128"/>
    </font>
    <font>
      <sz val="6"/>
      <name val="明朝"/>
      <family val="1"/>
      <charset val="128"/>
    </font>
    <font>
      <sz val="6"/>
      <name val="ＭＳ Ｐ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11"/>
      <color indexed="17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24"/>
      <color theme="1"/>
      <name val="游ゴシック"/>
      <family val="3"/>
      <charset val="128"/>
      <scheme val="minor"/>
    </font>
    <font>
      <sz val="20"/>
      <color theme="1"/>
      <name val="游ゴシック"/>
      <family val="3"/>
      <charset val="128"/>
      <scheme val="minor"/>
    </font>
    <font>
      <b/>
      <sz val="12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sz val="11"/>
      <name val="ＭＳ 明朝"/>
      <family val="1"/>
      <charset val="128"/>
    </font>
    <font>
      <b/>
      <sz val="11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hair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7">
    <xf numFmtId="0" fontId="0" fillId="0" borderId="0">
      <alignment vertical="center"/>
    </xf>
    <xf numFmtId="0" fontId="1" fillId="0" borderId="0"/>
    <xf numFmtId="0" fontId="6" fillId="0" borderId="0"/>
    <xf numFmtId="38" fontId="1" fillId="0" borderId="0" applyFont="0" applyFill="0" applyBorder="0" applyAlignment="0" applyProtection="0"/>
    <xf numFmtId="0" fontId="9" fillId="0" borderId="0">
      <alignment vertical="center"/>
    </xf>
    <xf numFmtId="0" fontId="1" fillId="0" borderId="0" applyFont="0"/>
    <xf numFmtId="0" fontId="1" fillId="0" borderId="0"/>
  </cellStyleXfs>
  <cellXfs count="238">
    <xf numFmtId="0" fontId="0" fillId="0" borderId="0" xfId="0">
      <alignment vertical="center"/>
    </xf>
    <xf numFmtId="0" fontId="9" fillId="0" borderId="0" xfId="0" applyFont="1">
      <alignment vertical="center"/>
    </xf>
    <xf numFmtId="0" fontId="17" fillId="0" borderId="0" xfId="0" applyFont="1" applyAlignment="1">
      <alignment horizontal="right" vertical="center"/>
    </xf>
    <xf numFmtId="0" fontId="13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9" fillId="0" borderId="0" xfId="0" applyFont="1">
      <alignment vertical="center"/>
    </xf>
    <xf numFmtId="0" fontId="14" fillId="0" borderId="0" xfId="0" applyFont="1">
      <alignment vertical="center"/>
    </xf>
    <xf numFmtId="0" fontId="21" fillId="0" borderId="0" xfId="0" applyFont="1">
      <alignment vertical="center"/>
    </xf>
    <xf numFmtId="0" fontId="18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0" fontId="18" fillId="0" borderId="0" xfId="0" applyFont="1">
      <alignment vertical="center"/>
    </xf>
    <xf numFmtId="0" fontId="20" fillId="0" borderId="0" xfId="0" applyFont="1" applyAlignment="1">
      <alignment vertical="distributed"/>
    </xf>
    <xf numFmtId="49" fontId="22" fillId="0" borderId="3" xfId="0" applyNumberFormat="1" applyFont="1" applyBorder="1">
      <alignment vertical="center"/>
    </xf>
    <xf numFmtId="49" fontId="22" fillId="3" borderId="3" xfId="0" applyNumberFormat="1" applyFont="1" applyFill="1" applyBorder="1">
      <alignment vertical="center"/>
    </xf>
    <xf numFmtId="0" fontId="22" fillId="4" borderId="3" xfId="1" applyFont="1" applyFill="1" applyBorder="1" applyAlignment="1">
      <alignment horizontal="left" vertical="center"/>
    </xf>
    <xf numFmtId="0" fontId="22" fillId="3" borderId="3" xfId="1" applyFont="1" applyFill="1" applyBorder="1" applyAlignment="1">
      <alignment horizontal="left" vertical="center"/>
    </xf>
    <xf numFmtId="49" fontId="22" fillId="0" borderId="3" xfId="0" applyNumberFormat="1" applyFont="1" applyBorder="1" applyAlignment="1">
      <alignment horizontal="left" vertical="center"/>
    </xf>
    <xf numFmtId="49" fontId="22" fillId="4" borderId="3" xfId="0" applyNumberFormat="1" applyFont="1" applyFill="1" applyBorder="1">
      <alignment vertical="center"/>
    </xf>
    <xf numFmtId="49" fontId="22" fillId="5" borderId="3" xfId="0" applyNumberFormat="1" applyFont="1" applyFill="1" applyBorder="1">
      <alignment vertical="center"/>
    </xf>
    <xf numFmtId="0" fontId="22" fillId="0" borderId="0" xfId="0" applyFont="1">
      <alignment vertical="center"/>
    </xf>
    <xf numFmtId="0" fontId="22" fillId="0" borderId="0" xfId="0" applyFont="1" applyAlignment="1">
      <alignment horizontal="right" vertical="center"/>
    </xf>
    <xf numFmtId="41" fontId="22" fillId="0" borderId="0" xfId="0" applyNumberFormat="1" applyFont="1">
      <alignment vertical="center"/>
    </xf>
    <xf numFmtId="0" fontId="22" fillId="0" borderId="14" xfId="1" applyFont="1" applyBorder="1" applyAlignment="1">
      <alignment horizontal="center" vertical="center"/>
    </xf>
    <xf numFmtId="41" fontId="22" fillId="0" borderId="14" xfId="1" applyNumberFormat="1" applyFont="1" applyBorder="1" applyAlignment="1">
      <alignment horizontal="center" vertical="center"/>
    </xf>
    <xf numFmtId="0" fontId="23" fillId="0" borderId="1" xfId="1" applyFont="1" applyBorder="1" applyAlignment="1">
      <alignment horizontal="center" vertical="center"/>
    </xf>
    <xf numFmtId="0" fontId="23" fillId="0" borderId="13" xfId="1" applyFont="1" applyBorder="1" applyAlignment="1">
      <alignment horizontal="left" vertical="center"/>
    </xf>
    <xf numFmtId="0" fontId="22" fillId="0" borderId="1" xfId="1" applyFont="1" applyBorder="1" applyAlignment="1">
      <alignment horizontal="left" vertical="center"/>
    </xf>
    <xf numFmtId="0" fontId="22" fillId="0" borderId="11" xfId="1" applyFont="1" applyBorder="1" applyAlignment="1">
      <alignment horizontal="left" vertical="center"/>
    </xf>
    <xf numFmtId="176" fontId="22" fillId="0" borderId="11" xfId="1" applyNumberFormat="1" applyFont="1" applyBorder="1" applyAlignment="1">
      <alignment horizontal="right" vertical="center"/>
    </xf>
    <xf numFmtId="0" fontId="22" fillId="0" borderId="11" xfId="1" applyFont="1" applyBorder="1" applyAlignment="1">
      <alignment vertical="center"/>
    </xf>
    <xf numFmtId="41" fontId="22" fillId="0" borderId="11" xfId="1" applyNumberFormat="1" applyFont="1" applyBorder="1" applyAlignment="1">
      <alignment vertical="center"/>
    </xf>
    <xf numFmtId="0" fontId="22" fillId="0" borderId="13" xfId="1" applyFont="1" applyBorder="1" applyAlignment="1">
      <alignment horizontal="left" vertical="center"/>
    </xf>
    <xf numFmtId="0" fontId="22" fillId="0" borderId="1" xfId="0" applyFont="1" applyBorder="1" applyAlignment="1">
      <alignment horizontal="left" vertical="center"/>
    </xf>
    <xf numFmtId="0" fontId="22" fillId="0" borderId="4" xfId="1" applyFont="1" applyBorder="1" applyAlignment="1">
      <alignment horizontal="center" vertical="center"/>
    </xf>
    <xf numFmtId="0" fontId="23" fillId="0" borderId="3" xfId="1" applyFont="1" applyBorder="1" applyAlignment="1">
      <alignment horizontal="left" vertical="center"/>
    </xf>
    <xf numFmtId="0" fontId="22" fillId="0" borderId="4" xfId="1" applyFont="1" applyBorder="1" applyAlignment="1">
      <alignment horizontal="left" vertical="center"/>
    </xf>
    <xf numFmtId="0" fontId="22" fillId="0" borderId="2" xfId="1" applyFont="1" applyBorder="1" applyAlignment="1">
      <alignment horizontal="left" vertical="center"/>
    </xf>
    <xf numFmtId="176" fontId="22" fillId="0" borderId="2" xfId="1" applyNumberFormat="1" applyFont="1" applyBorder="1" applyAlignment="1">
      <alignment horizontal="right" vertical="center"/>
    </xf>
    <xf numFmtId="0" fontId="22" fillId="0" borderId="2" xfId="1" applyFont="1" applyBorder="1" applyAlignment="1">
      <alignment horizontal="center" vertical="center"/>
    </xf>
    <xf numFmtId="41" fontId="22" fillId="0" borderId="2" xfId="1" applyNumberFormat="1" applyFont="1" applyBorder="1" applyAlignment="1">
      <alignment vertical="center"/>
    </xf>
    <xf numFmtId="0" fontId="22" fillId="0" borderId="3" xfId="1" applyFont="1" applyBorder="1" applyAlignment="1">
      <alignment horizontal="left" vertical="center"/>
    </xf>
    <xf numFmtId="0" fontId="22" fillId="0" borderId="4" xfId="0" applyFont="1" applyBorder="1" applyAlignment="1">
      <alignment horizontal="left" vertical="center"/>
    </xf>
    <xf numFmtId="0" fontId="22" fillId="0" borderId="3" xfId="0" applyFont="1" applyBorder="1" applyAlignment="1">
      <alignment horizontal="left" vertical="center"/>
    </xf>
    <xf numFmtId="0" fontId="22" fillId="0" borderId="3" xfId="1" applyFont="1" applyBorder="1" applyAlignment="1">
      <alignment horizontal="center" vertical="center"/>
    </xf>
    <xf numFmtId="0" fontId="22" fillId="0" borderId="2" xfId="1" applyFont="1" applyBorder="1" applyAlignment="1">
      <alignment vertical="center"/>
    </xf>
    <xf numFmtId="41" fontId="23" fillId="0" borderId="2" xfId="1" applyNumberFormat="1" applyFont="1" applyBorder="1" applyAlignment="1">
      <alignment vertical="center"/>
    </xf>
    <xf numFmtId="0" fontId="23" fillId="0" borderId="4" xfId="1" applyFont="1" applyBorder="1" applyAlignment="1">
      <alignment horizontal="center" vertical="center"/>
    </xf>
    <xf numFmtId="0" fontId="22" fillId="0" borderId="2" xfId="1" applyFont="1" applyBorder="1" applyAlignment="1">
      <alignment horizontal="left" vertical="center" shrinkToFit="1"/>
    </xf>
    <xf numFmtId="0" fontId="22" fillId="3" borderId="4" xfId="1" applyFont="1" applyFill="1" applyBorder="1" applyAlignment="1">
      <alignment horizontal="center" vertical="center"/>
    </xf>
    <xf numFmtId="0" fontId="22" fillId="3" borderId="4" xfId="1" applyFont="1" applyFill="1" applyBorder="1" applyAlignment="1">
      <alignment horizontal="left" vertical="center"/>
    </xf>
    <xf numFmtId="0" fontId="22" fillId="3" borderId="2" xfId="1" applyFont="1" applyFill="1" applyBorder="1" applyAlignment="1">
      <alignment horizontal="left" vertical="center"/>
    </xf>
    <xf numFmtId="176" fontId="22" fillId="3" borderId="2" xfId="1" applyNumberFormat="1" applyFont="1" applyFill="1" applyBorder="1" applyAlignment="1">
      <alignment horizontal="right" vertical="center"/>
    </xf>
    <xf numFmtId="0" fontId="22" fillId="3" borderId="2" xfId="1" applyFont="1" applyFill="1" applyBorder="1" applyAlignment="1">
      <alignment horizontal="center" vertical="center"/>
    </xf>
    <xf numFmtId="41" fontId="22" fillId="3" borderId="2" xfId="1" applyNumberFormat="1" applyFont="1" applyFill="1" applyBorder="1" applyAlignment="1">
      <alignment vertical="center"/>
    </xf>
    <xf numFmtId="41" fontId="23" fillId="3" borderId="2" xfId="1" applyNumberFormat="1" applyFont="1" applyFill="1" applyBorder="1" applyAlignment="1">
      <alignment vertical="center"/>
    </xf>
    <xf numFmtId="0" fontId="22" fillId="3" borderId="4" xfId="0" applyFont="1" applyFill="1" applyBorder="1" applyAlignment="1">
      <alignment horizontal="left" vertical="center"/>
    </xf>
    <xf numFmtId="49" fontId="22" fillId="0" borderId="4" xfId="1" applyNumberFormat="1" applyFont="1" applyBorder="1" applyAlignment="1">
      <alignment vertical="center"/>
    </xf>
    <xf numFmtId="49" fontId="22" fillId="0" borderId="2" xfId="1" applyNumberFormat="1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22" fillId="0" borderId="4" xfId="0" applyFont="1" applyBorder="1" applyAlignment="1">
      <alignment horizontal="right" vertical="center" shrinkToFit="1"/>
    </xf>
    <xf numFmtId="49" fontId="22" fillId="0" borderId="2" xfId="0" applyNumberFormat="1" applyFont="1" applyBorder="1" applyAlignment="1">
      <alignment vertical="center" shrinkToFit="1"/>
    </xf>
    <xf numFmtId="176" fontId="22" fillId="0" borderId="2" xfId="0" applyNumberFormat="1" applyFont="1" applyBorder="1">
      <alignment vertical="center"/>
    </xf>
    <xf numFmtId="49" fontId="22" fillId="0" borderId="2" xfId="0" applyNumberFormat="1" applyFont="1" applyBorder="1" applyAlignment="1">
      <alignment horizontal="center" vertical="center"/>
    </xf>
    <xf numFmtId="41" fontId="22" fillId="0" borderId="2" xfId="0" applyNumberFormat="1" applyFont="1" applyBorder="1">
      <alignment vertical="center"/>
    </xf>
    <xf numFmtId="49" fontId="22" fillId="0" borderId="4" xfId="0" applyNumberFormat="1" applyFont="1" applyBorder="1" applyAlignment="1">
      <alignment horizontal="left" vertical="center"/>
    </xf>
    <xf numFmtId="49" fontId="22" fillId="0" borderId="2" xfId="0" applyNumberFormat="1" applyFont="1" applyBorder="1">
      <alignment vertical="center"/>
    </xf>
    <xf numFmtId="0" fontId="22" fillId="0" borderId="3" xfId="0" applyFont="1" applyBorder="1">
      <alignment vertical="center"/>
    </xf>
    <xf numFmtId="0" fontId="22" fillId="0" borderId="2" xfId="0" applyFont="1" applyBorder="1">
      <alignment vertical="center"/>
    </xf>
    <xf numFmtId="0" fontId="22" fillId="0" borderId="2" xfId="0" applyFont="1" applyBorder="1" applyAlignment="1">
      <alignment horizontal="center" vertical="center"/>
    </xf>
    <xf numFmtId="0" fontId="22" fillId="0" borderId="3" xfId="1" applyFont="1" applyBorder="1" applyAlignment="1">
      <alignment horizontal="left" vertical="center" shrinkToFit="1"/>
    </xf>
    <xf numFmtId="0" fontId="22" fillId="0" borderId="4" xfId="0" applyFont="1" applyBorder="1" applyAlignment="1">
      <alignment horizontal="left" vertical="center" shrinkToFit="1"/>
    </xf>
    <xf numFmtId="178" fontId="22" fillId="0" borderId="4" xfId="3" applyNumberFormat="1" applyFont="1" applyBorder="1" applyAlignment="1">
      <alignment vertical="center"/>
    </xf>
    <xf numFmtId="0" fontId="22" fillId="0" borderId="2" xfId="2" applyFont="1" applyBorder="1" applyAlignment="1">
      <alignment horizontal="left" vertical="center"/>
    </xf>
    <xf numFmtId="176" fontId="22" fillId="0" borderId="2" xfId="0" applyNumberFormat="1" applyFont="1" applyBorder="1" applyAlignment="1">
      <alignment horizontal="right" vertical="center"/>
    </xf>
    <xf numFmtId="178" fontId="22" fillId="0" borderId="2" xfId="2" applyNumberFormat="1" applyFont="1" applyBorder="1" applyAlignment="1">
      <alignment horizontal="center" vertical="center"/>
    </xf>
    <xf numFmtId="41" fontId="22" fillId="0" borderId="2" xfId="2" applyNumberFormat="1" applyFont="1" applyBorder="1" applyAlignment="1">
      <alignment vertical="center"/>
    </xf>
    <xf numFmtId="49" fontId="23" fillId="0" borderId="3" xfId="0" applyNumberFormat="1" applyFont="1" applyBorder="1">
      <alignment vertical="center"/>
    </xf>
    <xf numFmtId="49" fontId="22" fillId="0" borderId="4" xfId="0" applyNumberFormat="1" applyFont="1" applyBorder="1">
      <alignment vertical="center"/>
    </xf>
    <xf numFmtId="0" fontId="22" fillId="0" borderId="4" xfId="0" applyFont="1" applyBorder="1">
      <alignment vertical="center"/>
    </xf>
    <xf numFmtId="0" fontId="22" fillId="0" borderId="5" xfId="1" applyFont="1" applyBorder="1" applyAlignment="1">
      <alignment horizontal="center" vertical="center"/>
    </xf>
    <xf numFmtId="0" fontId="22" fillId="0" borderId="3" xfId="2" applyFont="1" applyBorder="1" applyAlignment="1">
      <alignment horizontal="left" vertical="center"/>
    </xf>
    <xf numFmtId="178" fontId="22" fillId="0" borderId="4" xfId="3" applyNumberFormat="1" applyFont="1" applyBorder="1" applyAlignment="1">
      <alignment horizontal="left" vertical="center"/>
    </xf>
    <xf numFmtId="0" fontId="22" fillId="0" borderId="2" xfId="2" applyFont="1" applyBorder="1" applyAlignment="1">
      <alignment vertical="center"/>
    </xf>
    <xf numFmtId="178" fontId="22" fillId="0" borderId="4" xfId="3" applyNumberFormat="1" applyFont="1" applyBorder="1" applyAlignment="1">
      <alignment horizontal="right" vertical="center"/>
    </xf>
    <xf numFmtId="49" fontId="22" fillId="0" borderId="3" xfId="1" applyNumberFormat="1" applyFont="1" applyBorder="1" applyAlignment="1">
      <alignment horizontal="left" vertical="center"/>
    </xf>
    <xf numFmtId="49" fontId="23" fillId="0" borderId="3" xfId="0" applyNumberFormat="1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0" fontId="23" fillId="3" borderId="3" xfId="1" applyFont="1" applyFill="1" applyBorder="1" applyAlignment="1">
      <alignment horizontal="center" vertical="center"/>
    </xf>
    <xf numFmtId="0" fontId="22" fillId="0" borderId="0" xfId="1" applyFont="1" applyAlignment="1">
      <alignment horizontal="center" vertical="center"/>
    </xf>
    <xf numFmtId="0" fontId="23" fillId="0" borderId="13" xfId="2" applyFont="1" applyBorder="1" applyAlignment="1">
      <alignment horizontal="left" vertical="center"/>
    </xf>
    <xf numFmtId="0" fontId="22" fillId="0" borderId="0" xfId="1" applyFont="1" applyAlignment="1">
      <alignment horizontal="left" vertical="center"/>
    </xf>
    <xf numFmtId="0" fontId="22" fillId="0" borderId="10" xfId="1" applyFont="1" applyBorder="1" applyAlignment="1">
      <alignment horizontal="left" vertical="center"/>
    </xf>
    <xf numFmtId="176" fontId="22" fillId="0" borderId="10" xfId="1" applyNumberFormat="1" applyFont="1" applyBorder="1" applyAlignment="1">
      <alignment horizontal="right" vertical="center"/>
    </xf>
    <xf numFmtId="0" fontId="22" fillId="0" borderId="10" xfId="1" applyFont="1" applyBorder="1" applyAlignment="1">
      <alignment horizontal="center" vertical="center"/>
    </xf>
    <xf numFmtId="41" fontId="22" fillId="0" borderId="10" xfId="1" applyNumberFormat="1" applyFont="1" applyBorder="1" applyAlignment="1">
      <alignment vertical="center"/>
    </xf>
    <xf numFmtId="0" fontId="22" fillId="0" borderId="12" xfId="1" applyFont="1" applyBorder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3" fillId="2" borderId="3" xfId="5" applyFont="1" applyFill="1" applyBorder="1" applyAlignment="1">
      <alignment vertical="center"/>
    </xf>
    <xf numFmtId="49" fontId="22" fillId="0" borderId="4" xfId="0" applyNumberFormat="1" applyFont="1" applyBorder="1" applyAlignment="1">
      <alignment horizontal="right" vertical="center"/>
    </xf>
    <xf numFmtId="49" fontId="22" fillId="0" borderId="3" xfId="0" applyNumberFormat="1" applyFont="1" applyBorder="1" applyAlignment="1">
      <alignment vertical="center" shrinkToFit="1"/>
    </xf>
    <xf numFmtId="0" fontId="22" fillId="4" borderId="5" xfId="1" applyFont="1" applyFill="1" applyBorder="1" applyAlignment="1">
      <alignment horizontal="center" vertical="center"/>
    </xf>
    <xf numFmtId="49" fontId="22" fillId="4" borderId="3" xfId="0" applyNumberFormat="1" applyFont="1" applyFill="1" applyBorder="1" applyAlignment="1">
      <alignment vertical="center" shrinkToFit="1"/>
    </xf>
    <xf numFmtId="49" fontId="22" fillId="4" borderId="4" xfId="0" applyNumberFormat="1" applyFont="1" applyFill="1" applyBorder="1" applyAlignment="1">
      <alignment horizontal="right" vertical="center"/>
    </xf>
    <xf numFmtId="0" fontId="22" fillId="4" borderId="2" xfId="1" applyFont="1" applyFill="1" applyBorder="1" applyAlignment="1">
      <alignment horizontal="left" vertical="center"/>
    </xf>
    <xf numFmtId="176" fontId="22" fillId="4" borderId="2" xfId="1" applyNumberFormat="1" applyFont="1" applyFill="1" applyBorder="1" applyAlignment="1">
      <alignment horizontal="right" vertical="center"/>
    </xf>
    <xf numFmtId="49" fontId="22" fillId="4" borderId="2" xfId="0" applyNumberFormat="1" applyFont="1" applyFill="1" applyBorder="1" applyAlignment="1">
      <alignment horizontal="center" vertical="center"/>
    </xf>
    <xf numFmtId="41" fontId="22" fillId="4" borderId="2" xfId="1" applyNumberFormat="1" applyFont="1" applyFill="1" applyBorder="1" applyAlignment="1">
      <alignment vertical="center"/>
    </xf>
    <xf numFmtId="0" fontId="22" fillId="4" borderId="4" xfId="0" applyFont="1" applyFill="1" applyBorder="1" applyAlignment="1">
      <alignment horizontal="left" vertical="center"/>
    </xf>
    <xf numFmtId="0" fontId="22" fillId="3" borderId="5" xfId="1" applyFont="1" applyFill="1" applyBorder="1" applyAlignment="1">
      <alignment horizontal="center" vertical="center"/>
    </xf>
    <xf numFmtId="49" fontId="22" fillId="3" borderId="4" xfId="0" applyNumberFormat="1" applyFont="1" applyFill="1" applyBorder="1" applyAlignment="1">
      <alignment horizontal="right" vertical="center"/>
    </xf>
    <xf numFmtId="49" fontId="22" fillId="3" borderId="2" xfId="0" applyNumberFormat="1" applyFont="1" applyFill="1" applyBorder="1" applyAlignment="1">
      <alignment horizontal="center" vertical="center"/>
    </xf>
    <xf numFmtId="49" fontId="22" fillId="3" borderId="2" xfId="0" applyNumberFormat="1" applyFont="1" applyFill="1" applyBorder="1">
      <alignment vertical="center"/>
    </xf>
    <xf numFmtId="0" fontId="22" fillId="5" borderId="5" xfId="1" applyFont="1" applyFill="1" applyBorder="1" applyAlignment="1">
      <alignment horizontal="center" vertical="center"/>
    </xf>
    <xf numFmtId="49" fontId="22" fillId="5" borderId="4" xfId="0" applyNumberFormat="1" applyFont="1" applyFill="1" applyBorder="1" applyAlignment="1">
      <alignment horizontal="right" vertical="center"/>
    </xf>
    <xf numFmtId="49" fontId="22" fillId="5" borderId="2" xfId="0" applyNumberFormat="1" applyFont="1" applyFill="1" applyBorder="1">
      <alignment vertical="center"/>
    </xf>
    <xf numFmtId="176" fontId="22" fillId="5" borderId="2" xfId="1" applyNumberFormat="1" applyFont="1" applyFill="1" applyBorder="1" applyAlignment="1">
      <alignment horizontal="right" vertical="center"/>
    </xf>
    <xf numFmtId="49" fontId="22" fillId="5" borderId="2" xfId="0" applyNumberFormat="1" applyFont="1" applyFill="1" applyBorder="1" applyAlignment="1">
      <alignment horizontal="center" vertical="center"/>
    </xf>
    <xf numFmtId="41" fontId="22" fillId="5" borderId="2" xfId="1" applyNumberFormat="1" applyFont="1" applyFill="1" applyBorder="1" applyAlignment="1">
      <alignment vertical="center"/>
    </xf>
    <xf numFmtId="0" fontId="22" fillId="5" borderId="4" xfId="0" applyFont="1" applyFill="1" applyBorder="1" applyAlignment="1">
      <alignment horizontal="left" vertical="center"/>
    </xf>
    <xf numFmtId="49" fontId="22" fillId="0" borderId="5" xfId="0" applyNumberFormat="1" applyFont="1" applyBorder="1" applyAlignment="1">
      <alignment horizontal="center" vertical="center"/>
    </xf>
    <xf numFmtId="49" fontId="22" fillId="3" borderId="3" xfId="0" applyNumberFormat="1" applyFont="1" applyFill="1" applyBorder="1" applyAlignment="1">
      <alignment vertical="center" shrinkToFit="1"/>
    </xf>
    <xf numFmtId="49" fontId="22" fillId="5" borderId="3" xfId="0" applyNumberFormat="1" applyFont="1" applyFill="1" applyBorder="1" applyAlignment="1">
      <alignment vertical="center" shrinkToFit="1"/>
    </xf>
    <xf numFmtId="49" fontId="22" fillId="4" borderId="2" xfId="0" applyNumberFormat="1" applyFont="1" applyFill="1" applyBorder="1">
      <alignment vertical="center"/>
    </xf>
    <xf numFmtId="0" fontId="23" fillId="0" borderId="3" xfId="1" applyFont="1" applyBorder="1" applyAlignment="1">
      <alignment horizontal="left" vertical="center" shrinkToFit="1"/>
    </xf>
    <xf numFmtId="49" fontId="22" fillId="0" borderId="5" xfId="0" applyNumberFormat="1" applyFont="1" applyBorder="1">
      <alignment vertical="center"/>
    </xf>
    <xf numFmtId="0" fontId="23" fillId="0" borderId="3" xfId="1" applyFont="1" applyBorder="1" applyAlignment="1">
      <alignment horizontal="center" vertical="center"/>
    </xf>
    <xf numFmtId="0" fontId="23" fillId="0" borderId="5" xfId="1" quotePrefix="1" applyFont="1" applyBorder="1" applyAlignment="1">
      <alignment horizontal="center" vertical="center"/>
    </xf>
    <xf numFmtId="0" fontId="23" fillId="0" borderId="3" xfId="0" applyFont="1" applyBorder="1">
      <alignment vertical="center"/>
    </xf>
    <xf numFmtId="176" fontId="22" fillId="0" borderId="2" xfId="2" applyNumberFormat="1" applyFont="1" applyBorder="1" applyAlignment="1">
      <alignment horizontal="right" vertical="center"/>
    </xf>
    <xf numFmtId="178" fontId="22" fillId="0" borderId="3" xfId="2" applyNumberFormat="1" applyFont="1" applyBorder="1" applyAlignment="1">
      <alignment horizontal="left" vertical="center"/>
    </xf>
    <xf numFmtId="0" fontId="22" fillId="0" borderId="5" xfId="0" quotePrefix="1" applyFont="1" applyBorder="1" applyAlignment="1">
      <alignment horizontal="center" vertical="center"/>
    </xf>
    <xf numFmtId="178" fontId="22" fillId="0" borderId="3" xfId="3" applyNumberFormat="1" applyFont="1" applyBorder="1" applyAlignment="1">
      <alignment horizontal="left" vertical="center"/>
    </xf>
    <xf numFmtId="178" fontId="2" fillId="0" borderId="4" xfId="3" applyNumberFormat="1" applyFont="1" applyBorder="1" applyAlignment="1">
      <alignment horizontal="center" vertical="center" shrinkToFit="1"/>
    </xf>
    <xf numFmtId="179" fontId="22" fillId="0" borderId="4" xfId="2" quotePrefix="1" applyNumberFormat="1" applyFont="1" applyBorder="1" applyAlignment="1">
      <alignment horizontal="left" vertical="center"/>
    </xf>
    <xf numFmtId="0" fontId="22" fillId="0" borderId="2" xfId="2" quotePrefix="1" applyFont="1" applyBorder="1" applyAlignment="1">
      <alignment horizontal="left" vertical="center"/>
    </xf>
    <xf numFmtId="178" fontId="22" fillId="0" borderId="4" xfId="3" applyNumberFormat="1" applyFont="1" applyBorder="1" applyAlignment="1">
      <alignment horizontal="left" vertical="center" shrinkToFit="1"/>
    </xf>
    <xf numFmtId="0" fontId="22" fillId="3" borderId="4" xfId="0" applyFont="1" applyFill="1" applyBorder="1" applyAlignment="1">
      <alignment horizontal="left" vertical="center" shrinkToFit="1"/>
    </xf>
    <xf numFmtId="0" fontId="23" fillId="0" borderId="3" xfId="2" applyFont="1" applyBorder="1" applyAlignment="1">
      <alignment vertical="center"/>
    </xf>
    <xf numFmtId="177" fontId="23" fillId="0" borderId="5" xfId="2" quotePrefix="1" applyNumberFormat="1" applyFont="1" applyBorder="1" applyAlignment="1">
      <alignment horizontal="center" vertical="center"/>
    </xf>
    <xf numFmtId="0" fontId="22" fillId="0" borderId="2" xfId="0" applyFont="1" applyBorder="1" applyAlignment="1">
      <alignment horizontal="left" vertical="center"/>
    </xf>
    <xf numFmtId="179" fontId="22" fillId="0" borderId="4" xfId="2" quotePrefix="1" applyNumberFormat="1" applyFont="1" applyBorder="1" applyAlignment="1">
      <alignment horizontal="left" vertical="center" shrinkToFit="1"/>
    </xf>
    <xf numFmtId="0" fontId="22" fillId="0" borderId="2" xfId="0" applyFont="1" applyBorder="1" applyAlignment="1">
      <alignment vertical="center" shrinkToFit="1"/>
    </xf>
    <xf numFmtId="0" fontId="22" fillId="0" borderId="3" xfId="2" applyFont="1" applyBorder="1" applyAlignment="1">
      <alignment vertical="center"/>
    </xf>
    <xf numFmtId="0" fontId="23" fillId="0" borderId="3" xfId="2" applyFont="1" applyBorder="1" applyAlignment="1">
      <alignment horizontal="left" vertical="center"/>
    </xf>
    <xf numFmtId="0" fontId="22" fillId="4" borderId="4" xfId="1" applyFont="1" applyFill="1" applyBorder="1" applyAlignment="1">
      <alignment horizontal="center" vertical="center"/>
    </xf>
    <xf numFmtId="0" fontId="23" fillId="4" borderId="3" xfId="1" applyFont="1" applyFill="1" applyBorder="1" applyAlignment="1">
      <alignment horizontal="left" vertical="center"/>
    </xf>
    <xf numFmtId="0" fontId="22" fillId="4" borderId="4" xfId="1" applyFont="1" applyFill="1" applyBorder="1" applyAlignment="1">
      <alignment horizontal="left" vertical="center"/>
    </xf>
    <xf numFmtId="0" fontId="22" fillId="4" borderId="2" xfId="1" applyFont="1" applyFill="1" applyBorder="1" applyAlignment="1">
      <alignment horizontal="center" vertical="center"/>
    </xf>
    <xf numFmtId="49" fontId="22" fillId="4" borderId="2" xfId="1" applyNumberFormat="1" applyFont="1" applyFill="1" applyBorder="1" applyAlignment="1">
      <alignment vertical="center"/>
    </xf>
    <xf numFmtId="41" fontId="22" fillId="4" borderId="2" xfId="1" applyNumberFormat="1" applyFont="1" applyFill="1" applyBorder="1" applyAlignment="1">
      <alignment horizontal="center" vertical="center"/>
    </xf>
    <xf numFmtId="0" fontId="23" fillId="4" borderId="3" xfId="0" applyFont="1" applyFill="1" applyBorder="1">
      <alignment vertical="center"/>
    </xf>
    <xf numFmtId="49" fontId="22" fillId="4" borderId="2" xfId="1" applyNumberFormat="1" applyFont="1" applyFill="1" applyBorder="1" applyAlignment="1">
      <alignment horizontal="center" vertical="center"/>
    </xf>
    <xf numFmtId="0" fontId="22" fillId="0" borderId="4" xfId="1" applyFont="1" applyBorder="1" applyAlignment="1">
      <alignment horizontal="right" vertical="center"/>
    </xf>
    <xf numFmtId="0" fontId="23" fillId="0" borderId="3" xfId="5" applyFont="1" applyBorder="1" applyAlignment="1">
      <alignment vertical="center"/>
    </xf>
    <xf numFmtId="0" fontId="23" fillId="0" borderId="5" xfId="1" applyFont="1" applyBorder="1" applyAlignment="1">
      <alignment horizontal="center" vertical="center"/>
    </xf>
    <xf numFmtId="49" fontId="22" fillId="0" borderId="4" xfId="1" applyNumberFormat="1" applyFont="1" applyBorder="1" applyAlignment="1">
      <alignment horizontal="right" vertical="center"/>
    </xf>
    <xf numFmtId="0" fontId="22" fillId="0" borderId="3" xfId="5" applyFont="1" applyBorder="1" applyAlignment="1">
      <alignment vertical="center"/>
    </xf>
    <xf numFmtId="49" fontId="23" fillId="0" borderId="5" xfId="0" applyNumberFormat="1" applyFont="1" applyBorder="1" applyAlignment="1">
      <alignment horizontal="center" vertical="center"/>
    </xf>
    <xf numFmtId="176" fontId="23" fillId="0" borderId="2" xfId="1" applyNumberFormat="1" applyFont="1" applyBorder="1" applyAlignment="1">
      <alignment horizontal="right" vertical="center"/>
    </xf>
    <xf numFmtId="0" fontId="23" fillId="0" borderId="5" xfId="0" applyFont="1" applyBorder="1" applyAlignment="1">
      <alignment horizontal="center" vertical="center"/>
    </xf>
    <xf numFmtId="176" fontId="23" fillId="0" borderId="2" xfId="0" applyNumberFormat="1" applyFont="1" applyBorder="1" applyAlignment="1">
      <alignment horizontal="right" vertical="center"/>
    </xf>
    <xf numFmtId="0" fontId="22" fillId="2" borderId="3" xfId="5" applyFont="1" applyFill="1" applyBorder="1" applyAlignment="1">
      <alignment vertical="center"/>
    </xf>
    <xf numFmtId="49" fontId="22" fillId="0" borderId="2" xfId="0" applyNumberFormat="1" applyFont="1" applyBorder="1" applyAlignment="1">
      <alignment horizontal="left" vertical="center" shrinkToFit="1"/>
    </xf>
    <xf numFmtId="49" fontId="23" fillId="3" borderId="2" xfId="0" applyNumberFormat="1" applyFont="1" applyFill="1" applyBorder="1">
      <alignment vertical="center"/>
    </xf>
    <xf numFmtId="176" fontId="22" fillId="3" borderId="2" xfId="0" applyNumberFormat="1" applyFont="1" applyFill="1" applyBorder="1">
      <alignment vertical="center"/>
    </xf>
    <xf numFmtId="41" fontId="22" fillId="3" borderId="2" xfId="0" applyNumberFormat="1" applyFont="1" applyFill="1" applyBorder="1">
      <alignment vertical="center"/>
    </xf>
    <xf numFmtId="49" fontId="22" fillId="3" borderId="3" xfId="0" applyNumberFormat="1" applyFont="1" applyFill="1" applyBorder="1" applyAlignment="1">
      <alignment horizontal="left" vertical="center"/>
    </xf>
    <xf numFmtId="0" fontId="22" fillId="3" borderId="5" xfId="0" applyFont="1" applyFill="1" applyBorder="1" applyAlignment="1">
      <alignment horizontal="center" vertical="center"/>
    </xf>
    <xf numFmtId="0" fontId="22" fillId="5" borderId="5" xfId="0" applyFont="1" applyFill="1" applyBorder="1" applyAlignment="1">
      <alignment horizontal="center" vertical="center"/>
    </xf>
    <xf numFmtId="49" fontId="23" fillId="5" borderId="2" xfId="0" applyNumberFormat="1" applyFont="1" applyFill="1" applyBorder="1">
      <alignment vertical="center"/>
    </xf>
    <xf numFmtId="176" fontId="22" fillId="5" borderId="2" xfId="0" applyNumberFormat="1" applyFont="1" applyFill="1" applyBorder="1">
      <alignment vertical="center"/>
    </xf>
    <xf numFmtId="41" fontId="22" fillId="5" borderId="2" xfId="0" applyNumberFormat="1" applyFont="1" applyFill="1" applyBorder="1">
      <alignment vertical="center"/>
    </xf>
    <xf numFmtId="49" fontId="22" fillId="5" borderId="3" xfId="0" applyNumberFormat="1" applyFont="1" applyFill="1" applyBorder="1" applyAlignment="1">
      <alignment horizontal="left" vertical="center"/>
    </xf>
    <xf numFmtId="49" fontId="22" fillId="0" borderId="2" xfId="0" applyNumberFormat="1" applyFont="1" applyBorder="1" applyAlignment="1">
      <alignment horizontal="left" vertical="center"/>
    </xf>
    <xf numFmtId="0" fontId="23" fillId="2" borderId="2" xfId="5" applyFont="1" applyFill="1" applyBorder="1" applyAlignment="1">
      <alignment horizontal="left" vertical="center"/>
    </xf>
    <xf numFmtId="49" fontId="22" fillId="3" borderId="2" xfId="0" applyNumberFormat="1" applyFont="1" applyFill="1" applyBorder="1" applyAlignment="1">
      <alignment horizontal="left" vertical="center"/>
    </xf>
    <xf numFmtId="0" fontId="22" fillId="3" borderId="4" xfId="1" applyFont="1" applyFill="1" applyBorder="1" applyAlignment="1">
      <alignment horizontal="right" vertical="center"/>
    </xf>
    <xf numFmtId="0" fontId="22" fillId="5" borderId="3" xfId="1" applyFont="1" applyFill="1" applyBorder="1" applyAlignment="1">
      <alignment horizontal="left" vertical="center"/>
    </xf>
    <xf numFmtId="0" fontId="22" fillId="5" borderId="4" xfId="1" applyFont="1" applyFill="1" applyBorder="1" applyAlignment="1">
      <alignment horizontal="right" vertical="center"/>
    </xf>
    <xf numFmtId="49" fontId="22" fillId="5" borderId="2" xfId="0" applyNumberFormat="1" applyFont="1" applyFill="1" applyBorder="1" applyAlignment="1">
      <alignment horizontal="left" vertical="center"/>
    </xf>
    <xf numFmtId="0" fontId="23" fillId="0" borderId="3" xfId="1" applyFont="1" applyBorder="1" applyAlignment="1">
      <alignment vertical="center"/>
    </xf>
    <xf numFmtId="0" fontId="23" fillId="0" borderId="2" xfId="1" applyFont="1" applyBorder="1" applyAlignment="1">
      <alignment vertical="center"/>
    </xf>
    <xf numFmtId="49" fontId="22" fillId="0" borderId="3" xfId="1" applyNumberFormat="1" applyFont="1" applyBorder="1" applyAlignment="1">
      <alignment vertical="center"/>
    </xf>
    <xf numFmtId="49" fontId="22" fillId="0" borderId="2" xfId="1" applyNumberFormat="1" applyFont="1" applyBorder="1" applyAlignment="1">
      <alignment vertical="center"/>
    </xf>
    <xf numFmtId="0" fontId="23" fillId="4" borderId="3" xfId="1" applyFont="1" applyFill="1" applyBorder="1" applyAlignment="1">
      <alignment horizontal="center" vertical="center"/>
    </xf>
    <xf numFmtId="0" fontId="23" fillId="0" borderId="3" xfId="2" applyFont="1" applyBorder="1" applyAlignment="1">
      <alignment vertical="center" shrinkToFit="1"/>
    </xf>
    <xf numFmtId="0" fontId="23" fillId="0" borderId="2" xfId="1" applyFont="1" applyBorder="1" applyAlignment="1">
      <alignment vertical="center" shrinkToFit="1"/>
    </xf>
    <xf numFmtId="49" fontId="23" fillId="0" borderId="3" xfId="0" applyNumberFormat="1" applyFont="1" applyBorder="1" applyAlignment="1">
      <alignment vertical="center" shrinkToFit="1"/>
    </xf>
    <xf numFmtId="0" fontId="23" fillId="0" borderId="4" xfId="1" applyFont="1" applyBorder="1" applyAlignment="1">
      <alignment vertical="center"/>
    </xf>
    <xf numFmtId="49" fontId="22" fillId="0" borderId="4" xfId="0" applyNumberFormat="1" applyFont="1" applyBorder="1" applyAlignment="1">
      <alignment horizontal="center" vertical="center"/>
    </xf>
    <xf numFmtId="0" fontId="23" fillId="0" borderId="3" xfId="4" applyFont="1" applyBorder="1">
      <alignment vertical="center"/>
    </xf>
    <xf numFmtId="0" fontId="22" fillId="0" borderId="2" xfId="1" applyFont="1" applyBorder="1" applyAlignment="1">
      <alignment vertical="center" shrinkToFit="1"/>
    </xf>
    <xf numFmtId="0" fontId="22" fillId="0" borderId="3" xfId="4" applyFont="1" applyBorder="1">
      <alignment vertical="center"/>
    </xf>
    <xf numFmtId="0" fontId="22" fillId="0" borderId="2" xfId="1" applyFont="1" applyBorder="1" applyAlignment="1">
      <alignment horizontal="center" vertical="center" shrinkToFit="1"/>
    </xf>
    <xf numFmtId="0" fontId="22" fillId="0" borderId="5" xfId="1" quotePrefix="1" applyFont="1" applyBorder="1" applyAlignment="1">
      <alignment horizontal="center" vertical="center"/>
    </xf>
    <xf numFmtId="49" fontId="22" fillId="4" borderId="2" xfId="0" applyNumberFormat="1" applyFont="1" applyFill="1" applyBorder="1" applyAlignment="1">
      <alignment vertical="center" shrinkToFit="1"/>
    </xf>
    <xf numFmtId="176" fontId="22" fillId="4" borderId="2" xfId="0" applyNumberFormat="1" applyFont="1" applyFill="1" applyBorder="1">
      <alignment vertical="center"/>
    </xf>
    <xf numFmtId="41" fontId="22" fillId="4" borderId="2" xfId="0" applyNumberFormat="1" applyFont="1" applyFill="1" applyBorder="1">
      <alignment vertical="center"/>
    </xf>
    <xf numFmtId="49" fontId="22" fillId="4" borderId="3" xfId="0" applyNumberFormat="1" applyFont="1" applyFill="1" applyBorder="1" applyAlignment="1">
      <alignment horizontal="left" vertical="center"/>
    </xf>
    <xf numFmtId="0" fontId="23" fillId="0" borderId="3" xfId="1" applyFont="1" applyBorder="1" applyAlignment="1">
      <alignment vertical="center" shrinkToFit="1"/>
    </xf>
    <xf numFmtId="0" fontId="23" fillId="0" borderId="3" xfId="6" applyFont="1" applyBorder="1" applyAlignment="1">
      <alignment vertical="center" shrinkToFit="1"/>
    </xf>
    <xf numFmtId="0" fontId="23" fillId="0" borderId="3" xfId="6" applyFont="1" applyBorder="1" applyAlignment="1">
      <alignment vertical="center"/>
    </xf>
    <xf numFmtId="49" fontId="22" fillId="4" borderId="4" xfId="0" applyNumberFormat="1" applyFont="1" applyFill="1" applyBorder="1">
      <alignment vertical="center"/>
    </xf>
    <xf numFmtId="0" fontId="22" fillId="4" borderId="3" xfId="1" applyFont="1" applyFill="1" applyBorder="1" applyAlignment="1">
      <alignment horizontal="left" vertical="center" shrinkToFit="1"/>
    </xf>
    <xf numFmtId="0" fontId="22" fillId="4" borderId="4" xfId="1" applyFont="1" applyFill="1" applyBorder="1" applyAlignment="1">
      <alignment horizontal="right" vertical="center"/>
    </xf>
    <xf numFmtId="0" fontId="22" fillId="4" borderId="2" xfId="1" applyFont="1" applyFill="1" applyBorder="1" applyAlignment="1">
      <alignment horizontal="left" vertical="center" shrinkToFit="1"/>
    </xf>
    <xf numFmtId="0" fontId="22" fillId="0" borderId="8" xfId="0" applyFont="1" applyBorder="1">
      <alignment vertical="center"/>
    </xf>
    <xf numFmtId="0" fontId="22" fillId="0" borderId="9" xfId="0" applyFont="1" applyBorder="1">
      <alignment vertical="center"/>
    </xf>
    <xf numFmtId="178" fontId="22" fillId="0" borderId="4" xfId="3" applyNumberFormat="1" applyFont="1" applyBorder="1" applyAlignment="1">
      <alignment horizontal="center" vertical="center" shrinkToFit="1"/>
    </xf>
    <xf numFmtId="0" fontId="22" fillId="0" borderId="2" xfId="2" applyFont="1" applyBorder="1" applyAlignment="1">
      <alignment horizontal="left" vertical="center" shrinkToFit="1"/>
    </xf>
    <xf numFmtId="177" fontId="22" fillId="0" borderId="4" xfId="2" applyNumberFormat="1" applyFont="1" applyBorder="1" applyAlignment="1">
      <alignment horizontal="center" vertical="center"/>
    </xf>
    <xf numFmtId="0" fontId="22" fillId="0" borderId="2" xfId="2" applyFont="1" applyBorder="1" applyAlignment="1">
      <alignment vertical="center" shrinkToFit="1"/>
    </xf>
    <xf numFmtId="176" fontId="22" fillId="0" borderId="2" xfId="1" applyNumberFormat="1" applyFont="1" applyBorder="1" applyAlignment="1">
      <alignment horizontal="center" vertical="center"/>
    </xf>
    <xf numFmtId="177" fontId="22" fillId="0" borderId="1" xfId="2" applyNumberFormat="1" applyFont="1" applyBorder="1" applyAlignment="1">
      <alignment horizontal="right" vertical="center"/>
    </xf>
    <xf numFmtId="0" fontId="22" fillId="0" borderId="13" xfId="2" applyFont="1" applyBorder="1" applyAlignment="1">
      <alignment horizontal="left" vertical="center"/>
    </xf>
    <xf numFmtId="178" fontId="22" fillId="0" borderId="1" xfId="3" applyNumberFormat="1" applyFont="1" applyBorder="1" applyAlignment="1">
      <alignment horizontal="left" vertical="center"/>
    </xf>
    <xf numFmtId="0" fontId="22" fillId="0" borderId="11" xfId="2" applyFont="1" applyBorder="1" applyAlignment="1">
      <alignment vertical="center"/>
    </xf>
    <xf numFmtId="49" fontId="22" fillId="0" borderId="11" xfId="1" applyNumberFormat="1" applyFont="1" applyBorder="1" applyAlignment="1">
      <alignment horizontal="center" vertical="center"/>
    </xf>
    <xf numFmtId="0" fontId="22" fillId="0" borderId="13" xfId="0" applyFont="1" applyBorder="1" applyAlignment="1">
      <alignment horizontal="left" vertical="center"/>
    </xf>
    <xf numFmtId="177" fontId="22" fillId="0" borderId="4" xfId="2" applyNumberFormat="1" applyFont="1" applyBorder="1" applyAlignment="1">
      <alignment horizontal="right" vertical="center"/>
    </xf>
    <xf numFmtId="0" fontId="22" fillId="0" borderId="3" xfId="1" applyFont="1" applyBorder="1" applyAlignment="1">
      <alignment vertical="center"/>
    </xf>
    <xf numFmtId="0" fontId="22" fillId="0" borderId="4" xfId="1" applyFont="1" applyBorder="1" applyAlignment="1">
      <alignment vertical="center"/>
    </xf>
    <xf numFmtId="0" fontId="22" fillId="0" borderId="7" xfId="1" applyFont="1" applyBorder="1" applyAlignment="1">
      <alignment horizontal="center" vertical="center"/>
    </xf>
    <xf numFmtId="0" fontId="22" fillId="0" borderId="4" xfId="1" applyFont="1" applyBorder="1" applyAlignment="1">
      <alignment horizontal="left" vertical="center" shrinkToFit="1"/>
    </xf>
    <xf numFmtId="41" fontId="22" fillId="0" borderId="2" xfId="0" applyNumberFormat="1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>
      <alignment vertical="center"/>
    </xf>
    <xf numFmtId="0" fontId="20" fillId="0" borderId="0" xfId="0" applyFont="1" applyAlignment="1">
      <alignment horizontal="distributed" vertical="distributed" indent="7"/>
    </xf>
    <xf numFmtId="0" fontId="15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distributed"/>
    </xf>
    <xf numFmtId="0" fontId="9" fillId="0" borderId="0" xfId="0" applyFont="1" applyAlignment="1">
      <alignment horizontal="distributed" vertical="center"/>
    </xf>
    <xf numFmtId="0" fontId="22" fillId="0" borderId="3" xfId="1" applyFont="1" applyBorder="1" applyAlignment="1">
      <alignment vertical="center"/>
    </xf>
    <xf numFmtId="0" fontId="22" fillId="0" borderId="4" xfId="1" applyFont="1" applyBorder="1" applyAlignment="1">
      <alignment vertical="center"/>
    </xf>
    <xf numFmtId="176" fontId="22" fillId="0" borderId="6" xfId="1" applyNumberFormat="1" applyFont="1" applyBorder="1" applyAlignment="1">
      <alignment horizontal="center" vertical="center"/>
    </xf>
    <xf numFmtId="0" fontId="22" fillId="0" borderId="7" xfId="0" applyFont="1" applyBorder="1" applyAlignment="1">
      <alignment horizontal="center" vertical="center"/>
    </xf>
    <xf numFmtId="0" fontId="22" fillId="0" borderId="6" xfId="1" applyFont="1" applyBorder="1" applyAlignment="1">
      <alignment horizontal="center" vertical="center"/>
    </xf>
    <xf numFmtId="0" fontId="22" fillId="0" borderId="7" xfId="1" applyFont="1" applyBorder="1" applyAlignment="1">
      <alignment horizontal="center" vertical="center"/>
    </xf>
  </cellXfs>
  <cellStyles count="7">
    <cellStyle name="桁区切り 3" xfId="3" xr:uid="{8B946EC9-C0F3-4624-A069-A446EB7DEEC1}"/>
    <cellStyle name="標準" xfId="0" builtinId="0"/>
    <cellStyle name="標準 3" xfId="2" xr:uid="{F9158F81-8187-4C2B-8456-8D94E48F5DCB}"/>
    <cellStyle name="標準 7" xfId="4" xr:uid="{A379098F-46BF-451D-96D2-4BE50FFA918D}"/>
    <cellStyle name="標準_エルシ" xfId="5" xr:uid="{8A0A336C-72DC-4D9F-A2A1-CE80B431C282}"/>
    <cellStyle name="標準_他棟型内訳書" xfId="1" xr:uid="{C05ABB3A-7F03-4D7E-8154-2AAE1ADBF62E}"/>
    <cellStyle name="標準_棟別内訳書" xfId="6" xr:uid="{A43B0A62-F7BD-4016-A173-89D28BA43D6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372370</xdr:colOff>
      <xdr:row>13</xdr:row>
      <xdr:rowOff>81491</xdr:rowOff>
    </xdr:from>
    <xdr:to>
      <xdr:col>8</xdr:col>
      <xdr:colOff>3174</xdr:colOff>
      <xdr:row>18</xdr:row>
      <xdr:rowOff>222249</xdr:rowOff>
    </xdr:to>
    <xdr:pic>
      <xdr:nvPicPr>
        <xdr:cNvPr id="2" name="グラフィックス 1">
          <a:extLst>
            <a:ext uri="{FF2B5EF4-FFF2-40B4-BE49-F238E27FC236}">
              <a16:creationId xmlns:a16="http://schemas.microsoft.com/office/drawing/2014/main" id="{CB8FC6C6-F658-47C1-91B9-785DC91006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124037" y="3521074"/>
          <a:ext cx="2551804" cy="14636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73503E-1805-43DE-8320-C23F7EDEF5DE}">
  <sheetPr>
    <tabColor rgb="FFFF0000"/>
  </sheetPr>
  <dimension ref="A1:M36"/>
  <sheetViews>
    <sheetView tabSelected="1" view="pageBreakPreview" zoomScale="115" zoomScaleNormal="115" zoomScaleSheetLayoutView="115" workbookViewId="0">
      <selection activeCell="A5" sqref="A5:M6"/>
    </sheetView>
  </sheetViews>
  <sheetFormatPr defaultColWidth="9" defaultRowHeight="18.75"/>
  <cols>
    <col min="1" max="3" width="8.5" customWidth="1"/>
    <col min="4" max="6" width="10.75" customWidth="1"/>
    <col min="7" max="9" width="8.5" customWidth="1"/>
  </cols>
  <sheetData>
    <row r="1" spans="1:13" ht="21" customHeight="1"/>
    <row r="2" spans="1:13" ht="21" customHeight="1">
      <c r="A2" s="228" t="s">
        <v>806</v>
      </c>
      <c r="B2" s="228"/>
      <c r="C2" s="228"/>
      <c r="D2" s="228"/>
      <c r="E2" s="228"/>
      <c r="F2" s="228"/>
      <c r="G2" s="228"/>
      <c r="H2" s="228"/>
      <c r="I2" s="228"/>
      <c r="J2" s="228"/>
      <c r="K2" s="228"/>
      <c r="L2" s="228"/>
      <c r="M2" s="228"/>
    </row>
    <row r="3" spans="1:13" ht="21" customHeight="1">
      <c r="A3" s="228"/>
      <c r="B3" s="228"/>
      <c r="C3" s="228"/>
      <c r="D3" s="228"/>
      <c r="E3" s="228"/>
      <c r="F3" s="228"/>
      <c r="G3" s="228"/>
      <c r="H3" s="228"/>
      <c r="I3" s="228"/>
      <c r="J3" s="228"/>
      <c r="K3" s="228"/>
      <c r="L3" s="228"/>
      <c r="M3" s="228"/>
    </row>
    <row r="4" spans="1:13" ht="21" customHeight="1">
      <c r="A4" s="228"/>
      <c r="B4" s="228"/>
      <c r="C4" s="228"/>
      <c r="D4" s="228"/>
      <c r="E4" s="228"/>
      <c r="F4" s="228"/>
      <c r="G4" s="228"/>
      <c r="H4" s="228"/>
      <c r="I4" s="228"/>
      <c r="J4" s="228"/>
      <c r="K4" s="228"/>
      <c r="L4" s="228"/>
      <c r="M4" s="228"/>
    </row>
    <row r="5" spans="1:13" ht="21" customHeight="1">
      <c r="A5" s="228" t="s">
        <v>862</v>
      </c>
      <c r="B5" s="228"/>
      <c r="C5" s="228"/>
      <c r="D5" s="228"/>
      <c r="E5" s="228"/>
      <c r="F5" s="228"/>
      <c r="G5" s="228"/>
      <c r="H5" s="228"/>
      <c r="I5" s="228"/>
      <c r="J5" s="228"/>
      <c r="K5" s="228"/>
      <c r="L5" s="228"/>
      <c r="M5" s="228"/>
    </row>
    <row r="6" spans="1:13" ht="21" customHeight="1">
      <c r="A6" s="228"/>
      <c r="B6" s="228"/>
      <c r="C6" s="228"/>
      <c r="D6" s="228"/>
      <c r="E6" s="228"/>
      <c r="F6" s="228"/>
      <c r="G6" s="228"/>
      <c r="H6" s="228"/>
      <c r="I6" s="228"/>
      <c r="J6" s="228"/>
      <c r="K6" s="228"/>
      <c r="L6" s="228"/>
      <c r="M6" s="228"/>
    </row>
    <row r="7" spans="1:13" ht="21" customHeight="1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</row>
    <row r="8" spans="1:13" ht="21" customHeight="1">
      <c r="A8" s="2"/>
      <c r="B8" s="4"/>
      <c r="C8" s="10"/>
      <c r="D8" s="10"/>
      <c r="E8" s="10"/>
      <c r="F8" s="231" t="s">
        <v>1175</v>
      </c>
      <c r="G8" s="231"/>
      <c r="H8" s="225" t="s">
        <v>1180</v>
      </c>
      <c r="I8" s="225"/>
    </row>
    <row r="9" spans="1:13" ht="21" customHeight="1">
      <c r="A9" s="3"/>
      <c r="B9" s="4"/>
      <c r="C9" s="1"/>
      <c r="D9" s="1"/>
      <c r="E9" s="1"/>
      <c r="F9" s="231" t="s">
        <v>1176</v>
      </c>
      <c r="G9" s="231"/>
      <c r="H9" s="226" t="s">
        <v>1181</v>
      </c>
      <c r="I9" s="226"/>
      <c r="J9" s="1"/>
      <c r="K9" s="1"/>
    </row>
    <row r="10" spans="1:13" ht="21" customHeight="1">
      <c r="A10" s="2"/>
      <c r="C10" s="1"/>
      <c r="D10" s="1"/>
      <c r="E10" s="1"/>
      <c r="F10" s="231" t="s">
        <v>1177</v>
      </c>
      <c r="G10" s="231"/>
      <c r="H10" s="226" t="s">
        <v>1182</v>
      </c>
      <c r="I10" s="226"/>
      <c r="J10" s="1"/>
      <c r="K10" s="1"/>
    </row>
    <row r="11" spans="1:13" ht="21" customHeight="1">
      <c r="A11" s="2"/>
      <c r="C11" s="8"/>
      <c r="D11" s="8"/>
      <c r="E11" s="1"/>
      <c r="F11" s="231" t="s">
        <v>1178</v>
      </c>
      <c r="G11" s="231"/>
      <c r="H11" s="226" t="s">
        <v>1183</v>
      </c>
      <c r="I11" s="226"/>
    </row>
    <row r="12" spans="1:13" ht="21" customHeight="1">
      <c r="A12" s="2"/>
      <c r="C12" s="8"/>
      <c r="D12" s="8"/>
      <c r="E12" s="8"/>
      <c r="F12" s="231" t="s">
        <v>1179</v>
      </c>
      <c r="G12" s="231"/>
      <c r="H12" s="226" t="s">
        <v>1184</v>
      </c>
      <c r="I12" s="226"/>
    </row>
    <row r="13" spans="1:13" ht="21" customHeight="1">
      <c r="A13" s="3"/>
      <c r="B13" s="1"/>
    </row>
    <row r="14" spans="1:13" ht="21" customHeight="1">
      <c r="A14" s="3"/>
      <c r="B14" s="1"/>
    </row>
    <row r="15" spans="1:13" ht="21" customHeight="1">
      <c r="A15" s="3"/>
      <c r="B15" s="1"/>
    </row>
    <row r="16" spans="1:13" ht="21" customHeight="1">
      <c r="A16" s="3"/>
    </row>
    <row r="17" spans="1:10" ht="21" customHeight="1">
      <c r="A17" s="3"/>
    </row>
    <row r="18" spans="1:10" ht="21" customHeight="1">
      <c r="A18" s="10"/>
      <c r="B18" s="10"/>
      <c r="C18" s="10"/>
      <c r="D18" s="10"/>
      <c r="E18" s="10"/>
      <c r="F18" s="10"/>
      <c r="G18" s="10"/>
      <c r="H18" s="10"/>
      <c r="I18" s="10"/>
    </row>
    <row r="19" spans="1:10" ht="21" customHeight="1">
      <c r="A19" s="10"/>
      <c r="B19" s="10"/>
      <c r="C19" s="10"/>
      <c r="D19" s="10"/>
      <c r="E19" s="10"/>
      <c r="F19" s="10"/>
      <c r="G19" s="10"/>
      <c r="H19" s="10"/>
      <c r="I19" s="10"/>
    </row>
    <row r="20" spans="1:10" ht="21" customHeight="1">
      <c r="A20" s="5"/>
      <c r="B20" s="5"/>
      <c r="C20" s="229"/>
      <c r="D20" s="229"/>
      <c r="E20" s="229"/>
      <c r="F20" s="229"/>
      <c r="G20" s="229"/>
      <c r="H20" s="5"/>
      <c r="I20" s="5"/>
    </row>
    <row r="21" spans="1:10" ht="21" customHeight="1">
      <c r="A21" s="5"/>
      <c r="B21" s="5"/>
      <c r="D21" s="11"/>
      <c r="E21" s="230" t="s">
        <v>955</v>
      </c>
      <c r="F21" s="230"/>
      <c r="G21" s="230"/>
      <c r="H21" s="230"/>
      <c r="I21" s="230"/>
      <c r="J21" s="11"/>
    </row>
    <row r="22" spans="1:10" ht="21" customHeight="1">
      <c r="A22" s="5"/>
      <c r="B22" s="5"/>
      <c r="C22" s="1"/>
      <c r="D22" s="11"/>
      <c r="E22" s="227" t="s">
        <v>566</v>
      </c>
      <c r="F22" s="227"/>
      <c r="G22" s="227"/>
      <c r="H22" s="227"/>
      <c r="I22" s="227"/>
    </row>
    <row r="23" spans="1:10" ht="21" customHeight="1">
      <c r="A23" s="5"/>
      <c r="B23" s="5"/>
      <c r="C23" s="1"/>
      <c r="D23" s="11"/>
      <c r="E23" s="227" t="s">
        <v>567</v>
      </c>
      <c r="F23" s="227"/>
      <c r="G23" s="227"/>
      <c r="H23" s="227"/>
      <c r="I23" s="227"/>
    </row>
    <row r="24" spans="1:10" ht="21" customHeight="1">
      <c r="A24" s="5"/>
      <c r="B24" s="5"/>
      <c r="C24" s="1"/>
      <c r="D24" s="11"/>
      <c r="E24" s="227" t="s">
        <v>568</v>
      </c>
      <c r="F24" s="227"/>
      <c r="G24" s="227"/>
      <c r="H24" s="227"/>
      <c r="I24" s="227"/>
    </row>
    <row r="25" spans="1:10" ht="21" customHeight="1"/>
    <row r="26" spans="1:10" ht="21" customHeight="1">
      <c r="A26" s="6"/>
    </row>
    <row r="27" spans="1:10" ht="21" customHeight="1">
      <c r="A27" s="7"/>
      <c r="B27" s="7"/>
    </row>
    <row r="28" spans="1:10" ht="21" customHeight="1">
      <c r="B28" s="7"/>
    </row>
    <row r="29" spans="1:10" ht="21" customHeight="1">
      <c r="B29" s="7"/>
    </row>
    <row r="30" spans="1:10" ht="21" customHeight="1"/>
    <row r="31" spans="1:10" ht="21" customHeight="1">
      <c r="B31" s="1"/>
    </row>
    <row r="32" spans="1:10" ht="21" customHeight="1"/>
    <row r="33" ht="21" customHeight="1"/>
    <row r="34" ht="21" customHeight="1"/>
    <row r="35" ht="21" customHeight="1"/>
    <row r="36" ht="21" customHeight="1"/>
  </sheetData>
  <mergeCells count="17">
    <mergeCell ref="E23:I23"/>
    <mergeCell ref="E24:I24"/>
    <mergeCell ref="A2:M4"/>
    <mergeCell ref="A5:M6"/>
    <mergeCell ref="C20:G20"/>
    <mergeCell ref="E22:I22"/>
    <mergeCell ref="E21:I21"/>
    <mergeCell ref="F8:G8"/>
    <mergeCell ref="F9:G9"/>
    <mergeCell ref="F10:G10"/>
    <mergeCell ref="F11:G11"/>
    <mergeCell ref="F12:G12"/>
    <mergeCell ref="H8:I8"/>
    <mergeCell ref="H12:I12"/>
    <mergeCell ref="H11:I11"/>
    <mergeCell ref="H10:I10"/>
    <mergeCell ref="H9:I9"/>
  </mergeCells>
  <phoneticPr fontId="3"/>
  <pageMargins left="0.9055118110236221" right="0.31496062992125984" top="0.55118110236220474" bottom="0.74803149606299213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4933BA-53A2-4D15-8779-3D9B9C9D0090}">
  <sheetPr>
    <tabColor rgb="FFFF0000"/>
  </sheetPr>
  <dimension ref="B1:W1261"/>
  <sheetViews>
    <sheetView view="pageBreakPreview" zoomScale="85" zoomScaleNormal="85" zoomScaleSheetLayoutView="85" workbookViewId="0">
      <pane ySplit="2" topLeftCell="A1072" activePane="bottomLeft" state="frozen"/>
      <selection activeCell="C20" sqref="C20:G20"/>
      <selection pane="bottomLeft" activeCell="C20" sqref="C20:G20"/>
    </sheetView>
  </sheetViews>
  <sheetFormatPr defaultColWidth="9" defaultRowHeight="13.5" outlineLevelRow="1"/>
  <cols>
    <col min="1" max="1" width="9" style="19"/>
    <col min="2" max="2" width="7" style="19" customWidth="1"/>
    <col min="3" max="3" width="32.5" style="19" customWidth="1"/>
    <col min="4" max="4" width="20.75" style="19" customWidth="1"/>
    <col min="5" max="5" width="47.5" style="19" customWidth="1"/>
    <col min="6" max="6" width="11.875" style="19" customWidth="1"/>
    <col min="7" max="7" width="7.875" style="19" customWidth="1"/>
    <col min="8" max="8" width="10.375" style="21" customWidth="1"/>
    <col min="9" max="9" width="14.375" style="21" customWidth="1"/>
    <col min="10" max="10" width="11.125" style="19" customWidth="1"/>
    <col min="11" max="11" width="7.125" style="19" customWidth="1"/>
    <col min="12" max="12" width="5.5" style="19" customWidth="1"/>
    <col min="13" max="16384" width="9" style="19"/>
  </cols>
  <sheetData>
    <row r="1" spans="2:12" ht="24.75" customHeight="1" thickBot="1">
      <c r="C1" s="19" t="s">
        <v>870</v>
      </c>
      <c r="D1" s="20" t="s">
        <v>871</v>
      </c>
    </row>
    <row r="2" spans="2:12" ht="24.75" customHeight="1" thickBot="1">
      <c r="B2" s="222"/>
      <c r="C2" s="236" t="s">
        <v>575</v>
      </c>
      <c r="D2" s="237"/>
      <c r="E2" s="22" t="s">
        <v>579</v>
      </c>
      <c r="F2" s="22" t="s">
        <v>578</v>
      </c>
      <c r="G2" s="22" t="s">
        <v>577</v>
      </c>
      <c r="H2" s="23" t="s">
        <v>690</v>
      </c>
      <c r="I2" s="23" t="s">
        <v>576</v>
      </c>
      <c r="J2" s="234" t="s">
        <v>580</v>
      </c>
      <c r="K2" s="235"/>
      <c r="L2" s="235"/>
    </row>
    <row r="3" spans="2:12" ht="24.75" customHeight="1">
      <c r="B3" s="24" t="s">
        <v>558</v>
      </c>
      <c r="C3" s="25" t="s">
        <v>581</v>
      </c>
      <c r="D3" s="26"/>
      <c r="E3" s="27"/>
      <c r="F3" s="28"/>
      <c r="G3" s="29"/>
      <c r="H3" s="30"/>
      <c r="I3" s="30"/>
      <c r="J3" s="31"/>
      <c r="K3" s="32"/>
      <c r="L3" s="32"/>
    </row>
    <row r="4" spans="2:12" ht="24.75" customHeight="1">
      <c r="B4" s="33"/>
      <c r="C4" s="34" t="s">
        <v>654</v>
      </c>
      <c r="D4" s="35"/>
      <c r="E4" s="36"/>
      <c r="F4" s="37"/>
      <c r="G4" s="38"/>
      <c r="H4" s="39"/>
      <c r="I4" s="39"/>
      <c r="J4" s="40"/>
      <c r="K4" s="41"/>
      <c r="L4" s="41"/>
    </row>
    <row r="5" spans="2:12" ht="24.75" customHeight="1">
      <c r="B5" s="33">
        <v>1</v>
      </c>
      <c r="C5" s="40" t="s">
        <v>582</v>
      </c>
      <c r="D5" s="35"/>
      <c r="E5" s="36"/>
      <c r="F5" s="37">
        <v>1</v>
      </c>
      <c r="G5" s="38" t="s">
        <v>587</v>
      </c>
      <c r="H5" s="39"/>
      <c r="I5" s="39">
        <f>I89</f>
        <v>0</v>
      </c>
      <c r="J5" s="40"/>
      <c r="K5" s="41"/>
      <c r="L5" s="41"/>
    </row>
    <row r="6" spans="2:12" ht="24.75" customHeight="1">
      <c r="B6" s="33">
        <v>2</v>
      </c>
      <c r="C6" s="40" t="s">
        <v>653</v>
      </c>
      <c r="D6" s="35"/>
      <c r="E6" s="36"/>
      <c r="F6" s="37">
        <v>1</v>
      </c>
      <c r="G6" s="38" t="s">
        <v>587</v>
      </c>
      <c r="H6" s="39"/>
      <c r="I6" s="39">
        <f>I263</f>
        <v>0</v>
      </c>
      <c r="J6" s="40"/>
      <c r="K6" s="41"/>
      <c r="L6" s="41"/>
    </row>
    <row r="7" spans="2:12" ht="24.75" customHeight="1">
      <c r="B7" s="33">
        <v>3</v>
      </c>
      <c r="C7" s="40" t="s">
        <v>1146</v>
      </c>
      <c r="D7" s="35"/>
      <c r="E7" s="36"/>
      <c r="F7" s="37">
        <v>1</v>
      </c>
      <c r="G7" s="38" t="s">
        <v>587</v>
      </c>
      <c r="H7" s="39"/>
      <c r="I7" s="39">
        <f>I292</f>
        <v>0</v>
      </c>
      <c r="J7" s="40"/>
      <c r="K7" s="41"/>
      <c r="L7" s="41"/>
    </row>
    <row r="8" spans="2:12" ht="24.75" customHeight="1">
      <c r="B8" s="33">
        <v>4</v>
      </c>
      <c r="C8" s="40" t="s">
        <v>1147</v>
      </c>
      <c r="D8" s="35"/>
      <c r="E8" s="36"/>
      <c r="F8" s="37">
        <v>1</v>
      </c>
      <c r="G8" s="38" t="s">
        <v>587</v>
      </c>
      <c r="H8" s="39"/>
      <c r="I8" s="39">
        <f>I437</f>
        <v>0</v>
      </c>
      <c r="J8" s="40"/>
      <c r="K8" s="41"/>
      <c r="L8" s="41"/>
    </row>
    <row r="9" spans="2:12" ht="24.75" customHeight="1">
      <c r="B9" s="33">
        <v>5</v>
      </c>
      <c r="C9" s="40" t="s">
        <v>583</v>
      </c>
      <c r="D9" s="35"/>
      <c r="E9" s="36"/>
      <c r="F9" s="37">
        <v>1</v>
      </c>
      <c r="G9" s="38" t="s">
        <v>587</v>
      </c>
      <c r="H9" s="39"/>
      <c r="I9" s="39">
        <f>I524</f>
        <v>0</v>
      </c>
      <c r="J9" s="40"/>
      <c r="K9" s="41"/>
      <c r="L9" s="41"/>
    </row>
    <row r="10" spans="2:12" ht="24.75" customHeight="1">
      <c r="B10" s="33">
        <v>6</v>
      </c>
      <c r="C10" s="40" t="s">
        <v>584</v>
      </c>
      <c r="D10" s="35"/>
      <c r="E10" s="36"/>
      <c r="F10" s="37">
        <v>1</v>
      </c>
      <c r="G10" s="38" t="s">
        <v>587</v>
      </c>
      <c r="H10" s="39"/>
      <c r="I10" s="39">
        <f>I611</f>
        <v>0</v>
      </c>
      <c r="J10" s="40"/>
      <c r="K10" s="41"/>
      <c r="L10" s="41"/>
    </row>
    <row r="11" spans="2:12" ht="24.75" customHeight="1">
      <c r="B11" s="33">
        <v>7</v>
      </c>
      <c r="C11" s="40" t="s">
        <v>585</v>
      </c>
      <c r="D11" s="35"/>
      <c r="E11" s="36"/>
      <c r="F11" s="37">
        <v>1</v>
      </c>
      <c r="G11" s="38" t="s">
        <v>587</v>
      </c>
      <c r="H11" s="39"/>
      <c r="I11" s="39">
        <f>I901</f>
        <v>0</v>
      </c>
      <c r="J11" s="40"/>
      <c r="K11" s="41"/>
      <c r="L11" s="41"/>
    </row>
    <row r="12" spans="2:12" ht="24.75" customHeight="1">
      <c r="B12" s="33">
        <v>8</v>
      </c>
      <c r="C12" s="40" t="s">
        <v>586</v>
      </c>
      <c r="D12" s="35"/>
      <c r="E12" s="36"/>
      <c r="F12" s="37">
        <v>1</v>
      </c>
      <c r="G12" s="38" t="s">
        <v>587</v>
      </c>
      <c r="H12" s="39"/>
      <c r="I12" s="39">
        <f>I1104</f>
        <v>0</v>
      </c>
      <c r="J12" s="40"/>
      <c r="K12" s="41"/>
      <c r="L12" s="41"/>
    </row>
    <row r="13" spans="2:12" ht="24.75" customHeight="1">
      <c r="B13" s="33">
        <v>9</v>
      </c>
      <c r="C13" s="40" t="s">
        <v>702</v>
      </c>
      <c r="D13" s="35"/>
      <c r="E13" s="36"/>
      <c r="F13" s="37">
        <v>1</v>
      </c>
      <c r="G13" s="38" t="s">
        <v>587</v>
      </c>
      <c r="H13" s="39"/>
      <c r="I13" s="39">
        <f>I1133</f>
        <v>0</v>
      </c>
      <c r="J13" s="42"/>
      <c r="K13" s="41"/>
      <c r="L13" s="41"/>
    </row>
    <row r="14" spans="2:12" ht="24.75" customHeight="1">
      <c r="B14" s="33"/>
      <c r="C14" s="34" t="s">
        <v>605</v>
      </c>
      <c r="D14" s="35"/>
      <c r="E14" s="36"/>
      <c r="F14" s="37"/>
      <c r="G14" s="38"/>
      <c r="H14" s="39"/>
      <c r="I14" s="39"/>
      <c r="J14" s="40"/>
      <c r="K14" s="41"/>
      <c r="L14" s="41"/>
    </row>
    <row r="15" spans="2:12" ht="24.75" customHeight="1">
      <c r="B15" s="33">
        <v>10</v>
      </c>
      <c r="C15" s="40" t="s">
        <v>1148</v>
      </c>
      <c r="D15" s="35"/>
      <c r="E15" s="36"/>
      <c r="F15" s="37">
        <v>1</v>
      </c>
      <c r="G15" s="38" t="s">
        <v>587</v>
      </c>
      <c r="H15" s="39"/>
      <c r="I15" s="39"/>
      <c r="J15" s="40"/>
      <c r="K15" s="41"/>
      <c r="L15" s="41"/>
    </row>
    <row r="16" spans="2:12" ht="24.75" customHeight="1">
      <c r="B16" s="33">
        <v>11</v>
      </c>
      <c r="C16" s="40" t="s">
        <v>1149</v>
      </c>
      <c r="D16" s="35"/>
      <c r="E16" s="36"/>
      <c r="F16" s="37">
        <v>1</v>
      </c>
      <c r="G16" s="38" t="s">
        <v>587</v>
      </c>
      <c r="H16" s="39"/>
      <c r="I16" s="39"/>
      <c r="J16" s="40"/>
      <c r="K16" s="41"/>
      <c r="L16" s="41"/>
    </row>
    <row r="17" spans="2:23" ht="24.75" customHeight="1">
      <c r="B17" s="33"/>
      <c r="C17" s="43" t="s">
        <v>592</v>
      </c>
      <c r="D17" s="35"/>
      <c r="E17" s="36"/>
      <c r="F17" s="37"/>
      <c r="G17" s="44"/>
      <c r="H17" s="39"/>
      <c r="I17" s="45">
        <f>SUM(I4:I16)</f>
        <v>0</v>
      </c>
      <c r="J17" s="40"/>
      <c r="K17" s="41"/>
      <c r="L17" s="41"/>
    </row>
    <row r="18" spans="2:23" ht="24.75" customHeight="1">
      <c r="B18" s="33"/>
      <c r="C18" s="43"/>
      <c r="D18" s="35"/>
      <c r="E18" s="36"/>
      <c r="F18" s="37"/>
      <c r="G18" s="44"/>
      <c r="H18" s="39"/>
      <c r="I18" s="45"/>
      <c r="J18" s="40"/>
      <c r="K18" s="41"/>
      <c r="L18" s="41"/>
      <c r="N18" s="43"/>
      <c r="O18" s="35"/>
      <c r="P18" s="36" t="s">
        <v>962</v>
      </c>
      <c r="Q18" s="37"/>
      <c r="R18" s="44"/>
      <c r="S18" s="39"/>
      <c r="T18" s="45"/>
      <c r="U18" s="40" t="s">
        <v>960</v>
      </c>
      <c r="V18" s="41"/>
      <c r="W18" s="41"/>
    </row>
    <row r="19" spans="2:23" ht="24.75" customHeight="1">
      <c r="B19" s="46" t="s">
        <v>559</v>
      </c>
      <c r="C19" s="34" t="s">
        <v>588</v>
      </c>
      <c r="D19" s="35"/>
      <c r="E19" s="36"/>
      <c r="F19" s="37"/>
      <c r="G19" s="44"/>
      <c r="H19" s="39"/>
      <c r="I19" s="39"/>
      <c r="J19" s="232"/>
      <c r="K19" s="233"/>
      <c r="L19" s="233"/>
      <c r="N19" s="220" t="s">
        <v>959</v>
      </c>
      <c r="O19" s="35"/>
      <c r="P19" s="36" t="s">
        <v>961</v>
      </c>
      <c r="Q19" s="37"/>
      <c r="R19" s="44"/>
      <c r="S19" s="39"/>
      <c r="T19" s="45"/>
      <c r="U19" s="232" t="s">
        <v>1102</v>
      </c>
      <c r="V19" s="233"/>
      <c r="W19" s="233"/>
    </row>
    <row r="20" spans="2:23" ht="24.75" customHeight="1">
      <c r="B20" s="46" t="s">
        <v>556</v>
      </c>
      <c r="C20" s="34" t="s">
        <v>589</v>
      </c>
      <c r="D20" s="35"/>
      <c r="E20" s="36"/>
      <c r="F20" s="37">
        <v>1</v>
      </c>
      <c r="G20" s="38" t="s">
        <v>587</v>
      </c>
      <c r="H20" s="39"/>
      <c r="I20" s="39" t="e">
        <f>#REF!</f>
        <v>#REF!</v>
      </c>
      <c r="J20" s="40"/>
      <c r="K20" s="41"/>
      <c r="L20" s="41"/>
    </row>
    <row r="21" spans="2:23" ht="24.75" customHeight="1">
      <c r="B21" s="46" t="s">
        <v>557</v>
      </c>
      <c r="C21" s="34" t="s">
        <v>590</v>
      </c>
      <c r="D21" s="35"/>
      <c r="E21" s="36" t="s">
        <v>718</v>
      </c>
      <c r="F21" s="37">
        <v>1</v>
      </c>
      <c r="G21" s="38" t="s">
        <v>587</v>
      </c>
      <c r="H21" s="39"/>
      <c r="I21" s="39">
        <f>I1218</f>
        <v>0</v>
      </c>
      <c r="J21" s="40"/>
      <c r="K21" s="41"/>
      <c r="L21" s="41"/>
    </row>
    <row r="22" spans="2:23" ht="24.75" customHeight="1">
      <c r="B22" s="46" t="s">
        <v>560</v>
      </c>
      <c r="C22" s="34" t="s">
        <v>591</v>
      </c>
      <c r="D22" s="35"/>
      <c r="E22" s="47" t="s">
        <v>719</v>
      </c>
      <c r="F22" s="37">
        <v>1</v>
      </c>
      <c r="G22" s="38" t="s">
        <v>587</v>
      </c>
      <c r="H22" s="39"/>
      <c r="I22" s="39" t="e">
        <f>(I15+I20+I21)*0.05</f>
        <v>#REF!</v>
      </c>
      <c r="J22" s="40"/>
      <c r="K22" s="41"/>
      <c r="L22" s="41"/>
    </row>
    <row r="23" spans="2:23" ht="24.75" customHeight="1">
      <c r="B23" s="33"/>
      <c r="C23" s="43" t="s">
        <v>592</v>
      </c>
      <c r="D23" s="35"/>
      <c r="E23" s="36"/>
      <c r="F23" s="37"/>
      <c r="G23" s="44"/>
      <c r="H23" s="39"/>
      <c r="I23" s="45" t="e">
        <f>SUM(I20:I22)</f>
        <v>#REF!</v>
      </c>
      <c r="J23" s="40"/>
      <c r="K23" s="41"/>
      <c r="L23" s="41"/>
    </row>
    <row r="24" spans="2:23" ht="24.75" customHeight="1">
      <c r="B24" s="46"/>
      <c r="C24" s="43"/>
      <c r="D24" s="35"/>
      <c r="E24" s="36"/>
      <c r="F24" s="37"/>
      <c r="G24" s="44"/>
      <c r="H24" s="39"/>
      <c r="I24" s="45"/>
      <c r="J24" s="40"/>
      <c r="K24" s="41"/>
      <c r="L24" s="41"/>
    </row>
    <row r="25" spans="2:23" ht="24.75" customHeight="1">
      <c r="B25" s="33"/>
      <c r="C25" s="40" t="s">
        <v>597</v>
      </c>
      <c r="D25" s="35"/>
      <c r="E25" s="36"/>
      <c r="F25" s="37"/>
      <c r="G25" s="38"/>
      <c r="H25" s="39"/>
      <c r="I25" s="39"/>
      <c r="J25" s="40"/>
      <c r="K25" s="41"/>
      <c r="L25" s="41"/>
    </row>
    <row r="26" spans="2:23" ht="24.75" customHeight="1">
      <c r="B26" s="33"/>
      <c r="C26" s="43"/>
      <c r="D26" s="35"/>
      <c r="E26" s="36" t="s">
        <v>962</v>
      </c>
      <c r="F26" s="37"/>
      <c r="G26" s="44"/>
      <c r="H26" s="39"/>
      <c r="I26" s="45"/>
      <c r="J26" s="40" t="s">
        <v>960</v>
      </c>
      <c r="K26" s="41"/>
      <c r="L26" s="41"/>
    </row>
    <row r="27" spans="2:23" ht="24.75" customHeight="1">
      <c r="B27" s="33"/>
      <c r="C27" s="220" t="s">
        <v>959</v>
      </c>
      <c r="D27" s="35"/>
      <c r="E27" s="36" t="s">
        <v>961</v>
      </c>
      <c r="F27" s="37"/>
      <c r="G27" s="44"/>
      <c r="H27" s="39"/>
      <c r="I27" s="45"/>
      <c r="J27" s="232" t="s">
        <v>1102</v>
      </c>
      <c r="K27" s="233"/>
      <c r="L27" s="233"/>
    </row>
    <row r="28" spans="2:23" ht="24.75" customHeight="1">
      <c r="B28" s="33"/>
      <c r="C28" s="40" t="s">
        <v>593</v>
      </c>
      <c r="D28" s="35"/>
      <c r="E28" s="36"/>
      <c r="F28" s="37"/>
      <c r="G28" s="38"/>
      <c r="H28" s="39"/>
      <c r="I28" s="45" t="e">
        <f>I17+I23+I25</f>
        <v>#REF!</v>
      </c>
      <c r="J28" s="40"/>
      <c r="K28" s="41"/>
      <c r="L28" s="41"/>
    </row>
    <row r="29" spans="2:23" ht="24.75" customHeight="1">
      <c r="B29" s="33"/>
      <c r="C29" s="40" t="s">
        <v>594</v>
      </c>
      <c r="D29" s="35"/>
      <c r="E29" s="36"/>
      <c r="F29" s="37"/>
      <c r="G29" s="38"/>
      <c r="H29" s="39"/>
      <c r="I29" s="45" t="e">
        <f>I28*0.1</f>
        <v>#REF!</v>
      </c>
      <c r="J29" s="40"/>
      <c r="K29" s="41"/>
      <c r="L29" s="41"/>
    </row>
    <row r="30" spans="2:23" ht="24.75" customHeight="1">
      <c r="B30" s="33"/>
      <c r="C30" s="40"/>
      <c r="D30" s="35"/>
      <c r="E30" s="36"/>
      <c r="F30" s="37"/>
      <c r="G30" s="44"/>
      <c r="H30" s="39"/>
      <c r="I30" s="39"/>
      <c r="J30" s="40"/>
      <c r="K30" s="41"/>
      <c r="L30" s="41"/>
    </row>
    <row r="31" spans="2:23" ht="24.75" customHeight="1">
      <c r="B31" s="48"/>
      <c r="C31" s="15" t="s">
        <v>595</v>
      </c>
      <c r="D31" s="49"/>
      <c r="E31" s="50"/>
      <c r="F31" s="51"/>
      <c r="G31" s="52"/>
      <c r="H31" s="53"/>
      <c r="I31" s="54" t="e">
        <f>SUM(I28:I29)</f>
        <v>#REF!</v>
      </c>
      <c r="J31" s="15"/>
      <c r="K31" s="55"/>
      <c r="L31" s="55"/>
    </row>
    <row r="32" spans="2:23" ht="24.75" customHeight="1">
      <c r="B32" s="46">
        <v>1</v>
      </c>
      <c r="C32" s="34" t="s">
        <v>582</v>
      </c>
      <c r="D32" s="35"/>
      <c r="E32" s="36"/>
      <c r="F32" s="37"/>
      <c r="G32" s="44"/>
      <c r="H32" s="39"/>
      <c r="I32" s="39"/>
      <c r="J32" s="40"/>
      <c r="K32" s="41"/>
      <c r="L32" s="41"/>
    </row>
    <row r="33" spans="2:12" ht="24.75" customHeight="1">
      <c r="B33" s="33"/>
      <c r="C33" s="34" t="s">
        <v>927</v>
      </c>
      <c r="D33" s="56"/>
      <c r="E33" s="44" t="s">
        <v>791</v>
      </c>
      <c r="F33" s="37"/>
      <c r="G33" s="57"/>
      <c r="H33" s="39"/>
      <c r="I33" s="39"/>
      <c r="J33" s="40"/>
      <c r="K33" s="41"/>
      <c r="L33" s="41"/>
    </row>
    <row r="34" spans="2:12" ht="24.75" customHeight="1">
      <c r="B34" s="58">
        <v>1</v>
      </c>
      <c r="C34" s="12" t="s">
        <v>705</v>
      </c>
      <c r="D34" s="59" t="s">
        <v>799</v>
      </c>
      <c r="E34" s="60" t="s">
        <v>798</v>
      </c>
      <c r="F34" s="61"/>
      <c r="G34" s="62" t="s">
        <v>19</v>
      </c>
      <c r="H34" s="63"/>
      <c r="I34" s="63">
        <f>F34*H34</f>
        <v>0</v>
      </c>
      <c r="J34" s="16" t="s">
        <v>598</v>
      </c>
      <c r="K34" s="64"/>
      <c r="L34" s="41"/>
    </row>
    <row r="35" spans="2:12" ht="24.75" customHeight="1">
      <c r="B35" s="58">
        <v>2</v>
      </c>
      <c r="C35" s="12" t="s">
        <v>563</v>
      </c>
      <c r="D35" s="59" t="s">
        <v>799</v>
      </c>
      <c r="E35" s="65" t="s">
        <v>963</v>
      </c>
      <c r="F35" s="61"/>
      <c r="G35" s="62" t="s">
        <v>19</v>
      </c>
      <c r="H35" s="63"/>
      <c r="I35" s="63">
        <f t="shared" ref="I35:I88" si="0">F35*H35</f>
        <v>0</v>
      </c>
      <c r="J35" s="16" t="s">
        <v>598</v>
      </c>
      <c r="K35" s="64"/>
      <c r="L35" s="41"/>
    </row>
    <row r="36" spans="2:12" ht="24.75" customHeight="1">
      <c r="B36" s="58">
        <v>3</v>
      </c>
      <c r="C36" s="12" t="s">
        <v>563</v>
      </c>
      <c r="D36" s="59" t="s">
        <v>799</v>
      </c>
      <c r="E36" s="65" t="s">
        <v>864</v>
      </c>
      <c r="F36" s="61"/>
      <c r="G36" s="62" t="s">
        <v>19</v>
      </c>
      <c r="H36" s="63"/>
      <c r="I36" s="63">
        <f t="shared" si="0"/>
        <v>0</v>
      </c>
      <c r="J36" s="16"/>
      <c r="K36" s="64"/>
      <c r="L36" s="41"/>
    </row>
    <row r="37" spans="2:12" ht="24.75" customHeight="1">
      <c r="B37" s="58">
        <v>4</v>
      </c>
      <c r="C37" s="12" t="s">
        <v>416</v>
      </c>
      <c r="D37" s="59" t="s">
        <v>799</v>
      </c>
      <c r="E37" s="65" t="s">
        <v>887</v>
      </c>
      <c r="F37" s="61"/>
      <c r="G37" s="62" t="s">
        <v>19</v>
      </c>
      <c r="H37" s="63"/>
      <c r="I37" s="63">
        <f t="shared" si="0"/>
        <v>0</v>
      </c>
      <c r="J37" s="16"/>
      <c r="K37" s="64"/>
      <c r="L37" s="41"/>
    </row>
    <row r="38" spans="2:12" ht="24.75" customHeight="1">
      <c r="B38" s="58">
        <v>5</v>
      </c>
      <c r="C38" s="12" t="s">
        <v>563</v>
      </c>
      <c r="D38" s="59" t="s">
        <v>799</v>
      </c>
      <c r="E38" s="65" t="s">
        <v>565</v>
      </c>
      <c r="F38" s="61"/>
      <c r="G38" s="62" t="s">
        <v>19</v>
      </c>
      <c r="H38" s="63"/>
      <c r="I38" s="63">
        <f t="shared" si="0"/>
        <v>0</v>
      </c>
      <c r="J38" s="16" t="s">
        <v>598</v>
      </c>
      <c r="K38" s="64"/>
      <c r="L38" s="41"/>
    </row>
    <row r="39" spans="2:12" ht="24.75" customHeight="1">
      <c r="B39" s="58">
        <v>6</v>
      </c>
      <c r="C39" s="12" t="s">
        <v>38</v>
      </c>
      <c r="D39" s="59" t="s">
        <v>799</v>
      </c>
      <c r="E39" s="65" t="s">
        <v>415</v>
      </c>
      <c r="F39" s="61"/>
      <c r="G39" s="62" t="s">
        <v>19</v>
      </c>
      <c r="H39" s="63"/>
      <c r="I39" s="63">
        <f t="shared" si="0"/>
        <v>0</v>
      </c>
      <c r="J39" s="42"/>
      <c r="K39" s="41"/>
      <c r="L39" s="41"/>
    </row>
    <row r="40" spans="2:12" ht="24.75" customHeight="1">
      <c r="B40" s="58">
        <v>7</v>
      </c>
      <c r="C40" s="12" t="s">
        <v>562</v>
      </c>
      <c r="D40" s="59" t="s">
        <v>799</v>
      </c>
      <c r="E40" s="65" t="s">
        <v>561</v>
      </c>
      <c r="F40" s="61"/>
      <c r="G40" s="62" t="s">
        <v>20</v>
      </c>
      <c r="H40" s="63"/>
      <c r="I40" s="63">
        <f t="shared" si="0"/>
        <v>0</v>
      </c>
      <c r="J40" s="42"/>
      <c r="K40" s="41"/>
      <c r="L40" s="41"/>
    </row>
    <row r="41" spans="2:12" ht="24.75" customHeight="1">
      <c r="B41" s="58">
        <v>8</v>
      </c>
      <c r="C41" s="12" t="s">
        <v>39</v>
      </c>
      <c r="D41" s="59" t="s">
        <v>799</v>
      </c>
      <c r="E41" s="65" t="s">
        <v>40</v>
      </c>
      <c r="F41" s="61"/>
      <c r="G41" s="62" t="s">
        <v>19</v>
      </c>
      <c r="H41" s="63"/>
      <c r="I41" s="63">
        <f t="shared" si="0"/>
        <v>0</v>
      </c>
      <c r="J41" s="42"/>
      <c r="K41" s="41"/>
      <c r="L41" s="41"/>
    </row>
    <row r="42" spans="2:12" ht="24.75" customHeight="1">
      <c r="B42" s="58">
        <v>9</v>
      </c>
      <c r="C42" s="66" t="s">
        <v>41</v>
      </c>
      <c r="D42" s="59" t="s">
        <v>799</v>
      </c>
      <c r="E42" s="67" t="s">
        <v>888</v>
      </c>
      <c r="F42" s="37"/>
      <c r="G42" s="62" t="s">
        <v>19</v>
      </c>
      <c r="H42" s="63"/>
      <c r="I42" s="63">
        <f t="shared" si="0"/>
        <v>0</v>
      </c>
      <c r="J42" s="40" t="s">
        <v>889</v>
      </c>
      <c r="K42" s="35"/>
      <c r="L42" s="41"/>
    </row>
    <row r="43" spans="2:12" ht="24.75" customHeight="1">
      <c r="B43" s="58">
        <v>10</v>
      </c>
      <c r="C43" s="66" t="s">
        <v>1185</v>
      </c>
      <c r="D43" s="59" t="s">
        <v>799</v>
      </c>
      <c r="E43" s="67" t="s">
        <v>1188</v>
      </c>
      <c r="F43" s="37"/>
      <c r="G43" s="68" t="s">
        <v>9</v>
      </c>
      <c r="H43" s="63"/>
      <c r="I43" s="63">
        <f t="shared" si="0"/>
        <v>0</v>
      </c>
      <c r="J43" s="69" t="s">
        <v>1191</v>
      </c>
      <c r="K43" s="70"/>
      <c r="L43" s="70"/>
    </row>
    <row r="44" spans="2:12" ht="24.75" customHeight="1">
      <c r="B44" s="58">
        <v>11</v>
      </c>
      <c r="C44" s="66" t="s">
        <v>1186</v>
      </c>
      <c r="D44" s="59" t="s">
        <v>799</v>
      </c>
      <c r="E44" s="67" t="s">
        <v>1189</v>
      </c>
      <c r="F44" s="37"/>
      <c r="G44" s="68" t="s">
        <v>19</v>
      </c>
      <c r="H44" s="63"/>
      <c r="I44" s="63">
        <f t="shared" ref="I44:I45" si="1">F44*H44</f>
        <v>0</v>
      </c>
      <c r="J44" s="69"/>
      <c r="K44" s="70"/>
      <c r="L44" s="70"/>
    </row>
    <row r="45" spans="2:12" ht="24.75" customHeight="1">
      <c r="B45" s="58">
        <v>12</v>
      </c>
      <c r="C45" s="66" t="s">
        <v>1187</v>
      </c>
      <c r="D45" s="59" t="s">
        <v>799</v>
      </c>
      <c r="E45" s="67" t="s">
        <v>1190</v>
      </c>
      <c r="F45" s="37"/>
      <c r="G45" s="68" t="s">
        <v>19</v>
      </c>
      <c r="H45" s="63"/>
      <c r="I45" s="63">
        <f t="shared" si="1"/>
        <v>0</v>
      </c>
      <c r="J45" s="69"/>
      <c r="K45" s="70"/>
      <c r="L45" s="70"/>
    </row>
    <row r="46" spans="2:12" ht="24.75" customHeight="1">
      <c r="B46" s="58">
        <v>13</v>
      </c>
      <c r="C46" s="66" t="s">
        <v>964</v>
      </c>
      <c r="D46" s="59" t="s">
        <v>799</v>
      </c>
      <c r="E46" s="67"/>
      <c r="F46" s="37"/>
      <c r="G46" s="62" t="s">
        <v>19</v>
      </c>
      <c r="H46" s="63"/>
      <c r="I46" s="63">
        <f t="shared" si="0"/>
        <v>0</v>
      </c>
      <c r="J46" s="40"/>
      <c r="K46" s="41"/>
      <c r="L46" s="41"/>
    </row>
    <row r="47" spans="2:12" ht="24.75" customHeight="1">
      <c r="B47" s="58">
        <v>14</v>
      </c>
      <c r="C47" s="66" t="s">
        <v>42</v>
      </c>
      <c r="D47" s="59" t="s">
        <v>799</v>
      </c>
      <c r="E47" s="44" t="s">
        <v>792</v>
      </c>
      <c r="F47" s="37"/>
      <c r="G47" s="68" t="s">
        <v>43</v>
      </c>
      <c r="H47" s="63"/>
      <c r="I47" s="63">
        <f t="shared" si="0"/>
        <v>0</v>
      </c>
      <c r="J47" s="40"/>
      <c r="K47" s="41"/>
      <c r="L47" s="41"/>
    </row>
    <row r="48" spans="2:12" ht="24.75" customHeight="1">
      <c r="B48" s="58">
        <v>15</v>
      </c>
      <c r="C48" s="66" t="s">
        <v>44</v>
      </c>
      <c r="D48" s="59" t="s">
        <v>799</v>
      </c>
      <c r="E48" s="44"/>
      <c r="F48" s="37"/>
      <c r="G48" s="62" t="s">
        <v>20</v>
      </c>
      <c r="H48" s="63"/>
      <c r="I48" s="63">
        <f t="shared" si="0"/>
        <v>0</v>
      </c>
      <c r="J48" s="40"/>
      <c r="K48" s="41"/>
      <c r="L48" s="41"/>
    </row>
    <row r="49" spans="2:12" ht="24.75" customHeight="1">
      <c r="B49" s="58">
        <v>16</v>
      </c>
      <c r="C49" s="66" t="s">
        <v>50</v>
      </c>
      <c r="D49" s="71"/>
      <c r="E49" s="72" t="s">
        <v>800</v>
      </c>
      <c r="F49" s="73"/>
      <c r="G49" s="74" t="s">
        <v>51</v>
      </c>
      <c r="H49" s="75"/>
      <c r="I49" s="75">
        <f t="shared" si="0"/>
        <v>0</v>
      </c>
      <c r="J49" s="40"/>
      <c r="K49" s="41"/>
      <c r="L49" s="41"/>
    </row>
    <row r="50" spans="2:12" ht="24.75" customHeight="1">
      <c r="B50" s="58"/>
      <c r="C50" s="66"/>
      <c r="D50" s="71"/>
      <c r="E50" s="72"/>
      <c r="F50" s="73"/>
      <c r="G50" s="74"/>
      <c r="H50" s="75"/>
      <c r="I50" s="75"/>
      <c r="J50" s="40"/>
      <c r="K50" s="41"/>
      <c r="L50" s="41"/>
    </row>
    <row r="51" spans="2:12" ht="24.75" customHeight="1">
      <c r="B51" s="58"/>
      <c r="C51" s="76" t="s">
        <v>928</v>
      </c>
      <c r="D51" s="77"/>
      <c r="E51" s="65" t="s">
        <v>797</v>
      </c>
      <c r="F51" s="61"/>
      <c r="G51" s="62"/>
      <c r="H51" s="63"/>
      <c r="I51" s="63"/>
      <c r="J51" s="16"/>
      <c r="K51" s="41"/>
      <c r="L51" s="41"/>
    </row>
    <row r="52" spans="2:12" ht="24.75" customHeight="1">
      <c r="B52" s="58">
        <v>1</v>
      </c>
      <c r="C52" s="12" t="s">
        <v>795</v>
      </c>
      <c r="D52" s="78"/>
      <c r="E52" s="67" t="s">
        <v>45</v>
      </c>
      <c r="F52" s="37"/>
      <c r="G52" s="62" t="s">
        <v>19</v>
      </c>
      <c r="H52" s="63"/>
      <c r="I52" s="63">
        <f t="shared" si="0"/>
        <v>0</v>
      </c>
      <c r="J52" s="40"/>
      <c r="K52" s="41"/>
      <c r="L52" s="41"/>
    </row>
    <row r="53" spans="2:12" ht="24.75" customHeight="1">
      <c r="B53" s="58">
        <v>2</v>
      </c>
      <c r="C53" s="12" t="s">
        <v>46</v>
      </c>
      <c r="D53" s="78"/>
      <c r="E53" s="67" t="s">
        <v>412</v>
      </c>
      <c r="F53" s="37"/>
      <c r="G53" s="62" t="s">
        <v>20</v>
      </c>
      <c r="H53" s="63"/>
      <c r="I53" s="63">
        <f t="shared" si="0"/>
        <v>0</v>
      </c>
      <c r="J53" s="40"/>
      <c r="K53" s="41"/>
      <c r="L53" s="41"/>
    </row>
    <row r="54" spans="2:12" ht="24.75" customHeight="1">
      <c r="B54" s="58">
        <v>3</v>
      </c>
      <c r="C54" s="12" t="s">
        <v>408</v>
      </c>
      <c r="D54" s="77"/>
      <c r="E54" s="65" t="s">
        <v>569</v>
      </c>
      <c r="F54" s="61"/>
      <c r="G54" s="62" t="s">
        <v>409</v>
      </c>
      <c r="H54" s="63"/>
      <c r="I54" s="63">
        <f t="shared" si="0"/>
        <v>0</v>
      </c>
      <c r="J54" s="42"/>
      <c r="K54" s="41"/>
      <c r="L54" s="41"/>
    </row>
    <row r="55" spans="2:12" ht="24.75" customHeight="1">
      <c r="B55" s="58">
        <v>4</v>
      </c>
      <c r="C55" s="12" t="s">
        <v>410</v>
      </c>
      <c r="D55" s="77"/>
      <c r="E55" s="65"/>
      <c r="F55" s="61"/>
      <c r="G55" s="62" t="s">
        <v>411</v>
      </c>
      <c r="H55" s="63"/>
      <c r="I55" s="63">
        <f t="shared" si="0"/>
        <v>0</v>
      </c>
      <c r="J55" s="42"/>
      <c r="K55" s="41"/>
      <c r="L55" s="41"/>
    </row>
    <row r="56" spans="2:12" ht="24.75" customHeight="1">
      <c r="B56" s="58">
        <v>5</v>
      </c>
      <c r="C56" s="12" t="s">
        <v>570</v>
      </c>
      <c r="D56" s="77"/>
      <c r="E56" s="65"/>
      <c r="F56" s="61"/>
      <c r="G56" s="62" t="s">
        <v>571</v>
      </c>
      <c r="H56" s="63"/>
      <c r="I56" s="63">
        <f t="shared" si="0"/>
        <v>0</v>
      </c>
      <c r="J56" s="42"/>
      <c r="K56" s="41"/>
      <c r="L56" s="41"/>
    </row>
    <row r="57" spans="2:12" ht="24.75" customHeight="1">
      <c r="B57" s="58">
        <v>6</v>
      </c>
      <c r="C57" s="12" t="s">
        <v>796</v>
      </c>
      <c r="D57" s="77"/>
      <c r="E57" s="65" t="s">
        <v>793</v>
      </c>
      <c r="F57" s="61"/>
      <c r="G57" s="62" t="s">
        <v>411</v>
      </c>
      <c r="H57" s="63"/>
      <c r="I57" s="63">
        <f t="shared" si="0"/>
        <v>0</v>
      </c>
      <c r="J57" s="42"/>
      <c r="K57" s="41"/>
      <c r="L57" s="41"/>
    </row>
    <row r="58" spans="2:12" ht="24.75" customHeight="1">
      <c r="B58" s="58" t="s">
        <v>572</v>
      </c>
      <c r="C58" s="12" t="s">
        <v>573</v>
      </c>
      <c r="D58" s="77"/>
      <c r="E58" s="65"/>
      <c r="F58" s="61"/>
      <c r="G58" s="62" t="s">
        <v>19</v>
      </c>
      <c r="H58" s="63"/>
      <c r="I58" s="63">
        <f t="shared" si="0"/>
        <v>0</v>
      </c>
      <c r="J58" s="16"/>
      <c r="K58" s="41"/>
      <c r="L58" s="41"/>
    </row>
    <row r="59" spans="2:12" ht="24.75" customHeight="1">
      <c r="B59" s="58"/>
      <c r="C59" s="12"/>
      <c r="D59" s="77"/>
      <c r="E59" s="65"/>
      <c r="F59" s="61"/>
      <c r="G59" s="62"/>
      <c r="H59" s="63"/>
      <c r="I59" s="63"/>
      <c r="J59" s="16"/>
      <c r="K59" s="41"/>
      <c r="L59" s="41"/>
    </row>
    <row r="60" spans="2:12" ht="24.75" customHeight="1">
      <c r="B60" s="58"/>
      <c r="C60" s="12"/>
      <c r="D60" s="77"/>
      <c r="E60" s="65"/>
      <c r="F60" s="61"/>
      <c r="G60" s="62"/>
      <c r="H60" s="63"/>
      <c r="I60" s="63"/>
      <c r="J60" s="16"/>
      <c r="K60" s="41"/>
      <c r="L60" s="41"/>
    </row>
    <row r="61" spans="2:12" ht="24.75" customHeight="1">
      <c r="B61" s="79"/>
      <c r="C61" s="34" t="s">
        <v>929</v>
      </c>
      <c r="D61" s="56"/>
      <c r="E61" s="44"/>
      <c r="F61" s="37"/>
      <c r="G61" s="57"/>
      <c r="H61" s="39"/>
      <c r="I61" s="39"/>
      <c r="J61" s="40"/>
      <c r="K61" s="41"/>
      <c r="L61" s="41"/>
    </row>
    <row r="62" spans="2:12" ht="24.75" customHeight="1">
      <c r="B62" s="58">
        <v>1</v>
      </c>
      <c r="C62" s="12" t="s">
        <v>807</v>
      </c>
      <c r="D62" s="77"/>
      <c r="E62" s="60" t="s">
        <v>812</v>
      </c>
      <c r="F62" s="61"/>
      <c r="G62" s="62" t="s">
        <v>19</v>
      </c>
      <c r="H62" s="63"/>
      <c r="I62" s="63">
        <f t="shared" si="0"/>
        <v>0</v>
      </c>
      <c r="J62" s="16"/>
      <c r="K62" s="41"/>
      <c r="L62" s="41"/>
    </row>
    <row r="63" spans="2:12" ht="24.75" customHeight="1">
      <c r="B63" s="58">
        <v>2</v>
      </c>
      <c r="C63" s="12" t="s">
        <v>574</v>
      </c>
      <c r="D63" s="77"/>
      <c r="E63" s="65" t="s">
        <v>606</v>
      </c>
      <c r="F63" s="61"/>
      <c r="G63" s="62" t="s">
        <v>20</v>
      </c>
      <c r="H63" s="63"/>
      <c r="I63" s="63">
        <f t="shared" si="0"/>
        <v>0</v>
      </c>
      <c r="J63" s="16"/>
      <c r="K63" s="41"/>
      <c r="L63" s="41"/>
    </row>
    <row r="64" spans="2:12" ht="24.75" customHeight="1">
      <c r="B64" s="58">
        <v>3</v>
      </c>
      <c r="C64" s="12" t="s">
        <v>574</v>
      </c>
      <c r="D64" s="77"/>
      <c r="E64" s="65" t="s">
        <v>48</v>
      </c>
      <c r="F64" s="61"/>
      <c r="G64" s="62" t="s">
        <v>20</v>
      </c>
      <c r="H64" s="63"/>
      <c r="I64" s="63">
        <f t="shared" si="0"/>
        <v>0</v>
      </c>
      <c r="J64" s="16"/>
      <c r="K64" s="41"/>
      <c r="L64" s="41"/>
    </row>
    <row r="65" spans="2:12" ht="24.75" customHeight="1">
      <c r="B65" s="58">
        <v>4</v>
      </c>
      <c r="C65" s="12" t="s">
        <v>746</v>
      </c>
      <c r="D65" s="77"/>
      <c r="E65" s="65"/>
      <c r="F65" s="61"/>
      <c r="G65" s="62" t="s">
        <v>20</v>
      </c>
      <c r="H65" s="63"/>
      <c r="I65" s="63">
        <f t="shared" si="0"/>
        <v>0</v>
      </c>
      <c r="J65" s="16"/>
      <c r="K65" s="41"/>
      <c r="L65" s="41"/>
    </row>
    <row r="66" spans="2:12" ht="24.75" customHeight="1">
      <c r="B66" s="58">
        <v>5</v>
      </c>
      <c r="C66" s="12" t="s">
        <v>49</v>
      </c>
      <c r="D66" s="77"/>
      <c r="E66" s="65" t="s">
        <v>811</v>
      </c>
      <c r="F66" s="61"/>
      <c r="G66" s="62" t="s">
        <v>20</v>
      </c>
      <c r="H66" s="63"/>
      <c r="I66" s="63">
        <f t="shared" si="0"/>
        <v>0</v>
      </c>
      <c r="J66" s="16"/>
      <c r="K66" s="41"/>
      <c r="L66" s="41"/>
    </row>
    <row r="67" spans="2:12" ht="24.75" customHeight="1">
      <c r="B67" s="58">
        <v>6</v>
      </c>
      <c r="C67" s="12" t="s">
        <v>1192</v>
      </c>
      <c r="D67" s="77"/>
      <c r="E67" s="65" t="s">
        <v>1195</v>
      </c>
      <c r="F67" s="61"/>
      <c r="G67" s="62" t="s">
        <v>43</v>
      </c>
      <c r="H67" s="63"/>
      <c r="I67" s="63">
        <f t="shared" si="0"/>
        <v>0</v>
      </c>
      <c r="J67" s="16"/>
      <c r="K67" s="41"/>
      <c r="L67" s="41"/>
    </row>
    <row r="68" spans="2:12" ht="24.75" customHeight="1">
      <c r="B68" s="58">
        <v>7</v>
      </c>
      <c r="C68" s="12" t="s">
        <v>1193</v>
      </c>
      <c r="D68" s="77"/>
      <c r="E68" s="65" t="s">
        <v>1195</v>
      </c>
      <c r="F68" s="61"/>
      <c r="G68" s="62" t="s">
        <v>43</v>
      </c>
      <c r="H68" s="63"/>
      <c r="I68" s="63">
        <f t="shared" si="0"/>
        <v>0</v>
      </c>
      <c r="J68" s="16"/>
      <c r="K68" s="41"/>
      <c r="L68" s="41"/>
    </row>
    <row r="69" spans="2:12" ht="24.75" customHeight="1">
      <c r="B69" s="58">
        <v>8</v>
      </c>
      <c r="C69" s="12" t="s">
        <v>1194</v>
      </c>
      <c r="D69" s="77"/>
      <c r="E69" s="65" t="s">
        <v>1195</v>
      </c>
      <c r="F69" s="61"/>
      <c r="G69" s="62" t="s">
        <v>43</v>
      </c>
      <c r="H69" s="63"/>
      <c r="I69" s="63">
        <f t="shared" si="0"/>
        <v>0</v>
      </c>
      <c r="J69" s="16"/>
      <c r="K69" s="41"/>
      <c r="L69" s="41"/>
    </row>
    <row r="70" spans="2:12" ht="24.75" customHeight="1">
      <c r="B70" s="79"/>
      <c r="C70" s="34" t="s">
        <v>930</v>
      </c>
      <c r="D70" s="56"/>
      <c r="E70" s="44"/>
      <c r="F70" s="37"/>
      <c r="G70" s="57"/>
      <c r="H70" s="39"/>
      <c r="I70" s="39"/>
      <c r="J70" s="40"/>
      <c r="K70" s="41"/>
      <c r="L70" s="41"/>
    </row>
    <row r="71" spans="2:12" ht="24.75" customHeight="1">
      <c r="B71" s="58">
        <v>1</v>
      </c>
      <c r="C71" s="80" t="s">
        <v>30</v>
      </c>
      <c r="D71" s="81"/>
      <c r="E71" s="82" t="s">
        <v>406</v>
      </c>
      <c r="F71" s="37"/>
      <c r="G71" s="62" t="s">
        <v>20</v>
      </c>
      <c r="H71" s="63"/>
      <c r="I71" s="63">
        <f t="shared" si="0"/>
        <v>0</v>
      </c>
      <c r="J71" s="40"/>
      <c r="K71" s="41"/>
      <c r="L71" s="41"/>
    </row>
    <row r="72" spans="2:12" ht="24.75" customHeight="1">
      <c r="B72" s="58">
        <v>2</v>
      </c>
      <c r="C72" s="80" t="s">
        <v>31</v>
      </c>
      <c r="D72" s="81"/>
      <c r="E72" s="82" t="s">
        <v>407</v>
      </c>
      <c r="F72" s="37"/>
      <c r="G72" s="62" t="s">
        <v>20</v>
      </c>
      <c r="H72" s="63"/>
      <c r="I72" s="63">
        <f t="shared" si="0"/>
        <v>0</v>
      </c>
      <c r="J72" s="40"/>
      <c r="K72" s="41"/>
      <c r="L72" s="41"/>
    </row>
    <row r="73" spans="2:12" ht="24.75" customHeight="1">
      <c r="B73" s="58">
        <v>3</v>
      </c>
      <c r="C73" s="80" t="s">
        <v>413</v>
      </c>
      <c r="D73" s="71"/>
      <c r="E73" s="72" t="s">
        <v>801</v>
      </c>
      <c r="F73" s="73"/>
      <c r="G73" s="62" t="s">
        <v>4</v>
      </c>
      <c r="H73" s="63"/>
      <c r="I73" s="63">
        <f t="shared" si="0"/>
        <v>0</v>
      </c>
      <c r="J73" s="40"/>
      <c r="K73" s="41"/>
      <c r="L73" s="41"/>
    </row>
    <row r="74" spans="2:12" ht="24.75" customHeight="1">
      <c r="B74" s="58">
        <v>4</v>
      </c>
      <c r="C74" s="80" t="s">
        <v>519</v>
      </c>
      <c r="D74" s="81"/>
      <c r="E74" s="72" t="s">
        <v>801</v>
      </c>
      <c r="F74" s="73"/>
      <c r="G74" s="62" t="s">
        <v>4</v>
      </c>
      <c r="H74" s="63"/>
      <c r="I74" s="63">
        <f t="shared" si="0"/>
        <v>0</v>
      </c>
      <c r="J74" s="40"/>
      <c r="K74" s="41"/>
      <c r="L74" s="41"/>
    </row>
    <row r="75" spans="2:12" ht="24.75" customHeight="1">
      <c r="B75" s="58">
        <v>5</v>
      </c>
      <c r="C75" s="66" t="s">
        <v>748</v>
      </c>
      <c r="D75" s="83"/>
      <c r="E75" s="82" t="s">
        <v>754</v>
      </c>
      <c r="F75" s="73"/>
      <c r="G75" s="62" t="s">
        <v>4</v>
      </c>
      <c r="H75" s="63"/>
      <c r="I75" s="63">
        <f t="shared" si="0"/>
        <v>0</v>
      </c>
      <c r="J75" s="40" t="s">
        <v>1196</v>
      </c>
      <c r="K75" s="41"/>
      <c r="L75" s="41"/>
    </row>
    <row r="76" spans="2:12" ht="24.75" customHeight="1">
      <c r="B76" s="79"/>
      <c r="C76" s="34" t="s">
        <v>931</v>
      </c>
      <c r="D76" s="56"/>
      <c r="E76" s="44" t="s">
        <v>607</v>
      </c>
      <c r="F76" s="37"/>
      <c r="G76" s="57"/>
      <c r="H76" s="39"/>
      <c r="I76" s="39"/>
      <c r="J76" s="40"/>
      <c r="K76" s="41"/>
      <c r="L76" s="41"/>
    </row>
    <row r="77" spans="2:12" ht="24.75" customHeight="1">
      <c r="B77" s="58">
        <v>1</v>
      </c>
      <c r="C77" s="80" t="s">
        <v>1139</v>
      </c>
      <c r="D77" s="81"/>
      <c r="E77" s="82" t="s">
        <v>1140</v>
      </c>
      <c r="F77" s="37">
        <v>1</v>
      </c>
      <c r="G77" s="57" t="s">
        <v>9</v>
      </c>
      <c r="H77" s="39"/>
      <c r="I77" s="39">
        <f t="shared" si="0"/>
        <v>0</v>
      </c>
      <c r="J77" s="42" t="s">
        <v>987</v>
      </c>
      <c r="K77" s="41"/>
      <c r="L77" s="41"/>
    </row>
    <row r="78" spans="2:12" ht="24.75" customHeight="1">
      <c r="B78" s="58">
        <v>2</v>
      </c>
      <c r="C78" s="80" t="s">
        <v>813</v>
      </c>
      <c r="D78" s="81"/>
      <c r="E78" s="82"/>
      <c r="F78" s="37"/>
      <c r="G78" s="57" t="s">
        <v>972</v>
      </c>
      <c r="H78" s="39"/>
      <c r="I78" s="39">
        <f t="shared" si="0"/>
        <v>0</v>
      </c>
      <c r="J78" s="42" t="s">
        <v>809</v>
      </c>
      <c r="K78" s="41"/>
      <c r="L78" s="41"/>
    </row>
    <row r="79" spans="2:12" ht="24.75" customHeight="1">
      <c r="B79" s="58">
        <v>3</v>
      </c>
      <c r="C79" s="80" t="s">
        <v>747</v>
      </c>
      <c r="D79" s="81"/>
      <c r="E79" s="82" t="s">
        <v>1103</v>
      </c>
      <c r="F79" s="37"/>
      <c r="G79" s="62" t="s">
        <v>20</v>
      </c>
      <c r="H79" s="63"/>
      <c r="I79" s="63">
        <f t="shared" si="0"/>
        <v>0</v>
      </c>
      <c r="J79" s="40"/>
      <c r="K79" s="41"/>
      <c r="L79" s="41"/>
    </row>
    <row r="80" spans="2:12" ht="24.75" customHeight="1">
      <c r="B80" s="58">
        <v>4</v>
      </c>
      <c r="C80" s="80" t="s">
        <v>603</v>
      </c>
      <c r="D80" s="81"/>
      <c r="E80" s="82" t="s">
        <v>691</v>
      </c>
      <c r="F80" s="37"/>
      <c r="G80" s="57" t="s">
        <v>4</v>
      </c>
      <c r="H80" s="39"/>
      <c r="I80" s="39">
        <f t="shared" si="0"/>
        <v>0</v>
      </c>
      <c r="J80" s="40"/>
      <c r="K80" s="41"/>
      <c r="L80" s="41"/>
    </row>
    <row r="81" spans="2:12" ht="24.75" customHeight="1">
      <c r="B81" s="58">
        <v>5</v>
      </c>
      <c r="C81" s="84" t="s">
        <v>602</v>
      </c>
      <c r="D81" s="81"/>
      <c r="E81" s="82" t="s">
        <v>974</v>
      </c>
      <c r="F81" s="37"/>
      <c r="G81" s="57" t="s">
        <v>33</v>
      </c>
      <c r="H81" s="39"/>
      <c r="I81" s="39">
        <f t="shared" si="0"/>
        <v>0</v>
      </c>
      <c r="J81" s="40"/>
      <c r="K81" s="41"/>
      <c r="L81" s="41"/>
    </row>
    <row r="82" spans="2:12" ht="24.75" customHeight="1">
      <c r="B82" s="58">
        <v>6</v>
      </c>
      <c r="C82" s="80" t="s">
        <v>21</v>
      </c>
      <c r="D82" s="81"/>
      <c r="E82" s="82" t="s">
        <v>22</v>
      </c>
      <c r="F82" s="37"/>
      <c r="G82" s="62" t="s">
        <v>19</v>
      </c>
      <c r="H82" s="63"/>
      <c r="I82" s="63">
        <f t="shared" si="0"/>
        <v>0</v>
      </c>
      <c r="J82" s="40" t="s">
        <v>865</v>
      </c>
      <c r="K82" s="41"/>
      <c r="L82" s="41"/>
    </row>
    <row r="83" spans="2:12" ht="24.75" customHeight="1">
      <c r="B83" s="58">
        <v>7</v>
      </c>
      <c r="C83" s="80" t="s">
        <v>655</v>
      </c>
      <c r="D83" s="77"/>
      <c r="E83" s="82"/>
      <c r="F83" s="37"/>
      <c r="G83" s="62" t="s">
        <v>19</v>
      </c>
      <c r="H83" s="63"/>
      <c r="I83" s="63">
        <f t="shared" si="0"/>
        <v>0</v>
      </c>
      <c r="J83" s="40" t="s">
        <v>866</v>
      </c>
      <c r="K83" s="41"/>
      <c r="L83" s="41"/>
    </row>
    <row r="84" spans="2:12" ht="24.75" customHeight="1">
      <c r="B84" s="58">
        <v>8</v>
      </c>
      <c r="C84" s="80" t="s">
        <v>656</v>
      </c>
      <c r="D84" s="77"/>
      <c r="E84" s="82" t="s">
        <v>692</v>
      </c>
      <c r="F84" s="37"/>
      <c r="G84" s="74" t="s">
        <v>420</v>
      </c>
      <c r="H84" s="75"/>
      <c r="I84" s="75">
        <f t="shared" si="0"/>
        <v>0</v>
      </c>
      <c r="J84" s="42" t="s">
        <v>986</v>
      </c>
      <c r="K84" s="41"/>
      <c r="L84" s="41"/>
    </row>
    <row r="85" spans="2:12" ht="24.75" customHeight="1">
      <c r="B85" s="58">
        <v>9</v>
      </c>
      <c r="C85" s="80" t="s">
        <v>657</v>
      </c>
      <c r="D85" s="77"/>
      <c r="E85" s="82" t="s">
        <v>693</v>
      </c>
      <c r="F85" s="37">
        <v>1</v>
      </c>
      <c r="G85" s="57" t="s">
        <v>9</v>
      </c>
      <c r="H85" s="39"/>
      <c r="I85" s="39">
        <f t="shared" si="0"/>
        <v>0</v>
      </c>
      <c r="J85" s="42" t="s">
        <v>715</v>
      </c>
      <c r="K85" s="41"/>
      <c r="L85" s="41"/>
    </row>
    <row r="86" spans="2:12" ht="24.75" customHeight="1">
      <c r="B86" s="58">
        <v>10</v>
      </c>
      <c r="C86" s="80" t="s">
        <v>1105</v>
      </c>
      <c r="D86" s="81"/>
      <c r="E86" s="82"/>
      <c r="F86" s="37">
        <v>1</v>
      </c>
      <c r="G86" s="57" t="s">
        <v>9</v>
      </c>
      <c r="H86" s="39"/>
      <c r="I86" s="39">
        <f t="shared" si="0"/>
        <v>0</v>
      </c>
      <c r="J86" s="42" t="s">
        <v>596</v>
      </c>
      <c r="K86" s="41"/>
      <c r="L86" s="41"/>
    </row>
    <row r="87" spans="2:12" ht="24.75" customHeight="1">
      <c r="B87" s="58">
        <v>11</v>
      </c>
      <c r="C87" s="80" t="s">
        <v>1104</v>
      </c>
      <c r="D87" s="81"/>
      <c r="E87" s="82"/>
      <c r="F87" s="37">
        <v>1</v>
      </c>
      <c r="G87" s="57" t="s">
        <v>9</v>
      </c>
      <c r="H87" s="39"/>
      <c r="I87" s="39">
        <f t="shared" si="0"/>
        <v>0</v>
      </c>
      <c r="J87" s="42" t="s">
        <v>596</v>
      </c>
      <c r="K87" s="41"/>
      <c r="L87" s="41"/>
    </row>
    <row r="88" spans="2:12" ht="24.75" customHeight="1">
      <c r="B88" s="58">
        <v>12</v>
      </c>
      <c r="C88" s="80" t="s">
        <v>604</v>
      </c>
      <c r="D88" s="81"/>
      <c r="E88" s="82"/>
      <c r="F88" s="37">
        <v>1</v>
      </c>
      <c r="G88" s="57" t="s">
        <v>9</v>
      </c>
      <c r="H88" s="39"/>
      <c r="I88" s="39">
        <f t="shared" si="0"/>
        <v>0</v>
      </c>
      <c r="J88" s="42" t="s">
        <v>596</v>
      </c>
      <c r="K88" s="41"/>
      <c r="L88" s="41"/>
    </row>
    <row r="89" spans="2:12" ht="24.75" customHeight="1">
      <c r="B89" s="48"/>
      <c r="C89" s="87" t="s">
        <v>867</v>
      </c>
      <c r="D89" s="49"/>
      <c r="E89" s="50"/>
      <c r="F89" s="51"/>
      <c r="G89" s="52"/>
      <c r="H89" s="53"/>
      <c r="I89" s="53">
        <f>SUM(I34:I88)</f>
        <v>0</v>
      </c>
      <c r="J89" s="15"/>
      <c r="K89" s="55"/>
      <c r="L89" s="55"/>
    </row>
    <row r="90" spans="2:12" ht="24.75" customHeight="1">
      <c r="B90" s="88"/>
      <c r="C90" s="89" t="s">
        <v>892</v>
      </c>
      <c r="D90" s="90"/>
      <c r="E90" s="91"/>
      <c r="F90" s="92"/>
      <c r="G90" s="93"/>
      <c r="H90" s="94"/>
      <c r="I90" s="94"/>
      <c r="J90" s="95"/>
      <c r="K90" s="96"/>
      <c r="L90" s="96"/>
    </row>
    <row r="91" spans="2:12" ht="24.75" customHeight="1">
      <c r="B91" s="33"/>
      <c r="C91" s="97" t="s">
        <v>57</v>
      </c>
      <c r="D91" s="35"/>
      <c r="E91" s="36"/>
      <c r="F91" s="37"/>
      <c r="G91" s="38"/>
      <c r="H91" s="39"/>
      <c r="I91" s="39"/>
      <c r="J91" s="40"/>
      <c r="K91" s="41"/>
      <c r="L91" s="41"/>
    </row>
    <row r="92" spans="2:12" ht="24.75" customHeight="1">
      <c r="B92" s="79">
        <v>1</v>
      </c>
      <c r="C92" s="12" t="s">
        <v>610</v>
      </c>
      <c r="D92" s="98"/>
      <c r="E92" s="36" t="s">
        <v>708</v>
      </c>
      <c r="F92" s="37"/>
      <c r="G92" s="62" t="s">
        <v>20</v>
      </c>
      <c r="H92" s="39"/>
      <c r="I92" s="39"/>
      <c r="J92" s="12" t="s">
        <v>991</v>
      </c>
      <c r="K92" s="41"/>
      <c r="L92" s="41"/>
    </row>
    <row r="93" spans="2:12" ht="24.75" customHeight="1">
      <c r="B93" s="79">
        <v>2</v>
      </c>
      <c r="C93" s="99" t="s">
        <v>421</v>
      </c>
      <c r="D93" s="98"/>
      <c r="E93" s="36" t="s">
        <v>709</v>
      </c>
      <c r="F93" s="37"/>
      <c r="G93" s="62" t="s">
        <v>43</v>
      </c>
      <c r="H93" s="39"/>
      <c r="I93" s="39"/>
      <c r="J93" s="12" t="s">
        <v>422</v>
      </c>
      <c r="K93" s="41"/>
      <c r="L93" s="41"/>
    </row>
    <row r="94" spans="2:12" ht="24.75" customHeight="1">
      <c r="B94" s="79">
        <v>3</v>
      </c>
      <c r="C94" s="99" t="s">
        <v>59</v>
      </c>
      <c r="D94" s="98"/>
      <c r="E94" s="36" t="s">
        <v>709</v>
      </c>
      <c r="F94" s="37"/>
      <c r="G94" s="62" t="s">
        <v>43</v>
      </c>
      <c r="H94" s="39"/>
      <c r="I94" s="39"/>
      <c r="J94" s="12" t="s">
        <v>992</v>
      </c>
      <c r="K94" s="41"/>
      <c r="L94" s="41"/>
    </row>
    <row r="95" spans="2:12" ht="24.75" customHeight="1">
      <c r="B95" s="79">
        <v>4</v>
      </c>
      <c r="C95" s="99" t="s">
        <v>61</v>
      </c>
      <c r="D95" s="98"/>
      <c r="E95" s="36" t="s">
        <v>709</v>
      </c>
      <c r="F95" s="37"/>
      <c r="G95" s="62" t="s">
        <v>43</v>
      </c>
      <c r="H95" s="39"/>
      <c r="I95" s="39"/>
      <c r="J95" s="12" t="s">
        <v>62</v>
      </c>
      <c r="K95" s="41"/>
      <c r="L95" s="41"/>
    </row>
    <row r="96" spans="2:12" ht="24.75" customHeight="1">
      <c r="B96" s="79">
        <v>5</v>
      </c>
      <c r="C96" s="99" t="s">
        <v>817</v>
      </c>
      <c r="D96" s="98"/>
      <c r="E96" s="36" t="s">
        <v>709</v>
      </c>
      <c r="F96" s="37"/>
      <c r="G96" s="62" t="s">
        <v>43</v>
      </c>
      <c r="H96" s="39"/>
      <c r="I96" s="39"/>
      <c r="J96" s="12" t="s">
        <v>818</v>
      </c>
      <c r="K96" s="41"/>
      <c r="L96" s="41"/>
    </row>
    <row r="97" spans="2:15" ht="24.75" customHeight="1">
      <c r="B97" s="79">
        <v>6</v>
      </c>
      <c r="C97" s="99" t="s">
        <v>60</v>
      </c>
      <c r="D97" s="98"/>
      <c r="E97" s="36" t="s">
        <v>708</v>
      </c>
      <c r="F97" s="37"/>
      <c r="G97" s="62" t="s">
        <v>20</v>
      </c>
      <c r="H97" s="39"/>
      <c r="I97" s="39"/>
      <c r="J97" s="12" t="s">
        <v>716</v>
      </c>
      <c r="K97" s="41"/>
      <c r="L97" s="41"/>
    </row>
    <row r="98" spans="2:15" ht="24.75" customHeight="1">
      <c r="B98" s="79">
        <v>7</v>
      </c>
      <c r="C98" s="99" t="s">
        <v>436</v>
      </c>
      <c r="D98" s="98"/>
      <c r="E98" s="36" t="s">
        <v>709</v>
      </c>
      <c r="F98" s="37"/>
      <c r="G98" s="62" t="s">
        <v>43</v>
      </c>
      <c r="H98" s="39"/>
      <c r="I98" s="39"/>
      <c r="J98" s="12" t="s">
        <v>437</v>
      </c>
      <c r="K98" s="41"/>
      <c r="L98" s="41"/>
    </row>
    <row r="99" spans="2:15" ht="24.75" customHeight="1">
      <c r="B99" s="79">
        <v>8</v>
      </c>
      <c r="C99" s="99" t="s">
        <v>58</v>
      </c>
      <c r="D99" s="98"/>
      <c r="E99" s="36" t="s">
        <v>709</v>
      </c>
      <c r="F99" s="37"/>
      <c r="G99" s="62" t="s">
        <v>20</v>
      </c>
      <c r="H99" s="39"/>
      <c r="I99" s="39"/>
      <c r="J99" s="12" t="s">
        <v>993</v>
      </c>
      <c r="K99" s="41"/>
      <c r="L99" s="41"/>
    </row>
    <row r="100" spans="2:15" ht="24.75" customHeight="1">
      <c r="B100" s="79">
        <v>9</v>
      </c>
      <c r="C100" s="99" t="s">
        <v>58</v>
      </c>
      <c r="D100" s="98"/>
      <c r="E100" s="36" t="s">
        <v>709</v>
      </c>
      <c r="F100" s="37"/>
      <c r="G100" s="62" t="s">
        <v>20</v>
      </c>
      <c r="H100" s="39"/>
      <c r="I100" s="39"/>
      <c r="J100" s="12" t="s">
        <v>994</v>
      </c>
      <c r="K100" s="41"/>
      <c r="L100" s="41"/>
    </row>
    <row r="101" spans="2:15" ht="24.75" customHeight="1">
      <c r="B101" s="79">
        <v>10</v>
      </c>
      <c r="C101" s="99" t="s">
        <v>608</v>
      </c>
      <c r="D101" s="98"/>
      <c r="E101" s="36" t="s">
        <v>709</v>
      </c>
      <c r="F101" s="37"/>
      <c r="G101" s="62" t="s">
        <v>43</v>
      </c>
      <c r="H101" s="39"/>
      <c r="I101" s="39"/>
      <c r="J101" s="12" t="s">
        <v>609</v>
      </c>
      <c r="K101" s="41"/>
      <c r="L101" s="41"/>
    </row>
    <row r="102" spans="2:15" ht="24.75" customHeight="1">
      <c r="B102" s="100">
        <v>11</v>
      </c>
      <c r="C102" s="101" t="s">
        <v>635</v>
      </c>
      <c r="D102" s="102" t="s">
        <v>633</v>
      </c>
      <c r="E102" s="103" t="s">
        <v>710</v>
      </c>
      <c r="F102" s="104"/>
      <c r="G102" s="105" t="s">
        <v>20</v>
      </c>
      <c r="H102" s="106"/>
      <c r="I102" s="106"/>
      <c r="J102" s="17" t="s">
        <v>995</v>
      </c>
      <c r="K102" s="107"/>
      <c r="L102" s="107"/>
      <c r="O102" s="17"/>
    </row>
    <row r="103" spans="2:15" ht="24.75" customHeight="1">
      <c r="B103" s="100">
        <v>12</v>
      </c>
      <c r="C103" s="101" t="s">
        <v>632</v>
      </c>
      <c r="D103" s="102" t="s">
        <v>633</v>
      </c>
      <c r="E103" s="103" t="s">
        <v>710</v>
      </c>
      <c r="F103" s="104"/>
      <c r="G103" s="105" t="s">
        <v>43</v>
      </c>
      <c r="H103" s="106"/>
      <c r="I103" s="106"/>
      <c r="J103" s="17" t="s">
        <v>634</v>
      </c>
      <c r="K103" s="107"/>
      <c r="L103" s="107"/>
      <c r="O103" s="17"/>
    </row>
    <row r="104" spans="2:15" ht="24.75" customHeight="1">
      <c r="B104" s="100"/>
      <c r="C104" s="101"/>
      <c r="D104" s="102"/>
      <c r="E104" s="103"/>
      <c r="F104" s="104"/>
      <c r="G104" s="105"/>
      <c r="H104" s="106"/>
      <c r="I104" s="106"/>
      <c r="J104" s="17"/>
      <c r="K104" s="107"/>
      <c r="L104" s="107"/>
    </row>
    <row r="105" spans="2:15" ht="24.75" customHeight="1">
      <c r="B105" s="79"/>
      <c r="C105" s="34" t="s">
        <v>63</v>
      </c>
      <c r="D105" s="98"/>
      <c r="E105" s="65" t="s">
        <v>47</v>
      </c>
      <c r="F105" s="37"/>
      <c r="G105" s="62" t="s">
        <v>47</v>
      </c>
      <c r="H105" s="39"/>
      <c r="I105" s="39"/>
      <c r="J105" s="12"/>
      <c r="K105" s="41"/>
      <c r="L105" s="41"/>
    </row>
    <row r="106" spans="2:15" ht="24.75" customHeight="1">
      <c r="B106" s="79">
        <v>1</v>
      </c>
      <c r="C106" s="12" t="s">
        <v>64</v>
      </c>
      <c r="D106" s="98"/>
      <c r="E106" s="36" t="s">
        <v>708</v>
      </c>
      <c r="F106" s="37"/>
      <c r="G106" s="62" t="s">
        <v>20</v>
      </c>
      <c r="H106" s="39"/>
      <c r="I106" s="39"/>
      <c r="J106" s="12" t="s">
        <v>991</v>
      </c>
      <c r="K106" s="41"/>
      <c r="L106" s="41"/>
    </row>
    <row r="107" spans="2:15" ht="24.75" customHeight="1">
      <c r="B107" s="79">
        <v>2</v>
      </c>
      <c r="C107" s="99" t="s">
        <v>611</v>
      </c>
      <c r="D107" s="98"/>
      <c r="E107" s="36" t="s">
        <v>709</v>
      </c>
      <c r="F107" s="37"/>
      <c r="G107" s="62" t="s">
        <v>43</v>
      </c>
      <c r="H107" s="39"/>
      <c r="I107" s="39"/>
      <c r="J107" s="12" t="s">
        <v>992</v>
      </c>
      <c r="K107" s="41"/>
      <c r="L107" s="41"/>
    </row>
    <row r="108" spans="2:15" ht="24.75" customHeight="1">
      <c r="B108" s="108">
        <v>3</v>
      </c>
      <c r="C108" s="13" t="s">
        <v>66</v>
      </c>
      <c r="D108" s="109" t="s">
        <v>707</v>
      </c>
      <c r="E108" s="50" t="s">
        <v>708</v>
      </c>
      <c r="F108" s="51"/>
      <c r="G108" s="110" t="s">
        <v>43</v>
      </c>
      <c r="H108" s="53"/>
      <c r="I108" s="53"/>
      <c r="J108" s="13"/>
      <c r="K108" s="55"/>
      <c r="L108" s="55"/>
    </row>
    <row r="109" spans="2:15" ht="24.75" customHeight="1">
      <c r="B109" s="108">
        <v>4</v>
      </c>
      <c r="C109" s="13" t="s">
        <v>65</v>
      </c>
      <c r="D109" s="109" t="s">
        <v>707</v>
      </c>
      <c r="E109" s="111" t="s">
        <v>711</v>
      </c>
      <c r="F109" s="51"/>
      <c r="G109" s="110" t="s">
        <v>43</v>
      </c>
      <c r="H109" s="53"/>
      <c r="I109" s="53"/>
      <c r="J109" s="13"/>
      <c r="K109" s="55"/>
      <c r="L109" s="55"/>
    </row>
    <row r="110" spans="2:15" ht="24.75" customHeight="1">
      <c r="B110" s="112"/>
      <c r="C110" s="18"/>
      <c r="D110" s="113"/>
      <c r="E110" s="114"/>
      <c r="F110" s="115"/>
      <c r="G110" s="116"/>
      <c r="H110" s="117"/>
      <c r="I110" s="117"/>
      <c r="J110" s="18"/>
      <c r="K110" s="118"/>
      <c r="L110" s="118"/>
    </row>
    <row r="111" spans="2:15" ht="24.75" customHeight="1">
      <c r="B111" s="119"/>
      <c r="C111" s="34" t="s">
        <v>67</v>
      </c>
      <c r="D111" s="98"/>
      <c r="E111" s="65" t="s">
        <v>47</v>
      </c>
      <c r="F111" s="37"/>
      <c r="G111" s="62" t="s">
        <v>47</v>
      </c>
      <c r="H111" s="39"/>
      <c r="I111" s="39"/>
      <c r="J111" s="12"/>
      <c r="K111" s="41"/>
      <c r="L111" s="41"/>
    </row>
    <row r="112" spans="2:15" ht="24.75" customHeight="1">
      <c r="B112" s="79">
        <v>1</v>
      </c>
      <c r="C112" s="99" t="s">
        <v>737</v>
      </c>
      <c r="D112" s="98"/>
      <c r="E112" s="36" t="s">
        <v>709</v>
      </c>
      <c r="F112" s="37"/>
      <c r="G112" s="62" t="s">
        <v>43</v>
      </c>
      <c r="H112" s="39"/>
      <c r="I112" s="39"/>
      <c r="J112" s="12" t="s">
        <v>990</v>
      </c>
      <c r="K112" s="41"/>
      <c r="L112" s="41"/>
    </row>
    <row r="113" spans="2:14" ht="24.75" customHeight="1">
      <c r="B113" s="79">
        <v>2</v>
      </c>
      <c r="C113" s="99" t="s">
        <v>432</v>
      </c>
      <c r="D113" s="98"/>
      <c r="E113" s="36" t="s">
        <v>709</v>
      </c>
      <c r="F113" s="37"/>
      <c r="G113" s="62" t="s">
        <v>43</v>
      </c>
      <c r="H113" s="39"/>
      <c r="I113" s="39"/>
      <c r="J113" s="12" t="s">
        <v>433</v>
      </c>
      <c r="K113" s="41"/>
      <c r="L113" s="41"/>
    </row>
    <row r="114" spans="2:14" ht="24.75" customHeight="1">
      <c r="B114" s="108">
        <v>3</v>
      </c>
      <c r="C114" s="120" t="s">
        <v>70</v>
      </c>
      <c r="D114" s="109" t="s">
        <v>423</v>
      </c>
      <c r="E114" s="50" t="s">
        <v>708</v>
      </c>
      <c r="F114" s="51"/>
      <c r="G114" s="110" t="s">
        <v>43</v>
      </c>
      <c r="H114" s="53"/>
      <c r="I114" s="53"/>
      <c r="J114" s="13" t="s">
        <v>71</v>
      </c>
      <c r="K114" s="55"/>
      <c r="L114" s="55"/>
      <c r="N114" s="13" t="s">
        <v>423</v>
      </c>
    </row>
    <row r="115" spans="2:14" ht="24.75" customHeight="1">
      <c r="B115" s="108">
        <v>4</v>
      </c>
      <c r="C115" s="120" t="s">
        <v>72</v>
      </c>
      <c r="D115" s="109" t="s">
        <v>423</v>
      </c>
      <c r="E115" s="50" t="s">
        <v>708</v>
      </c>
      <c r="F115" s="51"/>
      <c r="G115" s="110" t="s">
        <v>43</v>
      </c>
      <c r="H115" s="53"/>
      <c r="I115" s="53"/>
      <c r="J115" s="13" t="s">
        <v>73</v>
      </c>
      <c r="K115" s="55"/>
      <c r="L115" s="55"/>
      <c r="N115" s="13" t="s">
        <v>423</v>
      </c>
    </row>
    <row r="116" spans="2:14" ht="24.75" customHeight="1">
      <c r="B116" s="108">
        <v>5</v>
      </c>
      <c r="C116" s="120" t="s">
        <v>74</v>
      </c>
      <c r="D116" s="109" t="s">
        <v>423</v>
      </c>
      <c r="E116" s="50" t="s">
        <v>708</v>
      </c>
      <c r="F116" s="51"/>
      <c r="G116" s="110" t="s">
        <v>43</v>
      </c>
      <c r="H116" s="53"/>
      <c r="I116" s="53"/>
      <c r="J116" s="13" t="s">
        <v>71</v>
      </c>
      <c r="K116" s="55"/>
      <c r="L116" s="55"/>
      <c r="N116" s="13" t="s">
        <v>423</v>
      </c>
    </row>
    <row r="117" spans="2:14" ht="24.75" customHeight="1">
      <c r="B117" s="108">
        <v>6</v>
      </c>
      <c r="C117" s="120" t="s">
        <v>75</v>
      </c>
      <c r="D117" s="109" t="s">
        <v>423</v>
      </c>
      <c r="E117" s="50" t="s">
        <v>708</v>
      </c>
      <c r="F117" s="51"/>
      <c r="G117" s="110" t="s">
        <v>43</v>
      </c>
      <c r="H117" s="53"/>
      <c r="I117" s="53"/>
      <c r="J117" s="13" t="s">
        <v>73</v>
      </c>
      <c r="K117" s="55"/>
      <c r="L117" s="55"/>
      <c r="N117" s="13" t="s">
        <v>423</v>
      </c>
    </row>
    <row r="118" spans="2:14" ht="24.75" customHeight="1">
      <c r="B118" s="108">
        <v>7</v>
      </c>
      <c r="C118" s="120" t="s">
        <v>68</v>
      </c>
      <c r="D118" s="109" t="s">
        <v>423</v>
      </c>
      <c r="E118" s="111" t="s">
        <v>712</v>
      </c>
      <c r="F118" s="51"/>
      <c r="G118" s="110" t="s">
        <v>43</v>
      </c>
      <c r="H118" s="53"/>
      <c r="I118" s="53"/>
      <c r="J118" s="13"/>
      <c r="K118" s="55"/>
      <c r="L118" s="55"/>
      <c r="N118" s="13" t="s">
        <v>423</v>
      </c>
    </row>
    <row r="119" spans="2:14" ht="24.75" customHeight="1">
      <c r="B119" s="108">
        <v>8</v>
      </c>
      <c r="C119" s="120" t="s">
        <v>69</v>
      </c>
      <c r="D119" s="109" t="s">
        <v>423</v>
      </c>
      <c r="E119" s="50" t="s">
        <v>708</v>
      </c>
      <c r="F119" s="51"/>
      <c r="G119" s="110" t="s">
        <v>20</v>
      </c>
      <c r="H119" s="53"/>
      <c r="I119" s="53"/>
      <c r="J119" s="13" t="s">
        <v>991</v>
      </c>
      <c r="K119" s="55"/>
      <c r="L119" s="55"/>
      <c r="N119" s="13" t="s">
        <v>423</v>
      </c>
    </row>
    <row r="120" spans="2:14" ht="24.75" customHeight="1">
      <c r="B120" s="108">
        <v>9</v>
      </c>
      <c r="C120" s="120" t="s">
        <v>76</v>
      </c>
      <c r="D120" s="109" t="s">
        <v>423</v>
      </c>
      <c r="E120" s="111" t="s">
        <v>711</v>
      </c>
      <c r="F120" s="51"/>
      <c r="G120" s="110" t="s">
        <v>43</v>
      </c>
      <c r="H120" s="53"/>
      <c r="I120" s="53"/>
      <c r="J120" s="13" t="s">
        <v>77</v>
      </c>
      <c r="K120" s="55"/>
      <c r="L120" s="55"/>
      <c r="N120" s="13" t="s">
        <v>423</v>
      </c>
    </row>
    <row r="121" spans="2:14" ht="24.75" customHeight="1">
      <c r="B121" s="108">
        <v>10</v>
      </c>
      <c r="C121" s="120" t="s">
        <v>65</v>
      </c>
      <c r="D121" s="109" t="s">
        <v>423</v>
      </c>
      <c r="E121" s="111" t="s">
        <v>711</v>
      </c>
      <c r="F121" s="51"/>
      <c r="G121" s="110" t="s">
        <v>43</v>
      </c>
      <c r="H121" s="53"/>
      <c r="I121" s="53"/>
      <c r="J121" s="13" t="s">
        <v>77</v>
      </c>
      <c r="K121" s="55"/>
      <c r="L121" s="55"/>
      <c r="N121" s="13" t="s">
        <v>423</v>
      </c>
    </row>
    <row r="122" spans="2:14" ht="24.75" customHeight="1">
      <c r="B122" s="112"/>
      <c r="C122" s="121"/>
      <c r="D122" s="113"/>
      <c r="E122" s="114"/>
      <c r="F122" s="115"/>
      <c r="G122" s="116"/>
      <c r="H122" s="117"/>
      <c r="I122" s="117"/>
      <c r="J122" s="18"/>
      <c r="K122" s="118"/>
      <c r="L122" s="118"/>
      <c r="N122" s="18"/>
    </row>
    <row r="123" spans="2:14" ht="24.75" customHeight="1">
      <c r="B123" s="119"/>
      <c r="C123" s="34" t="s">
        <v>78</v>
      </c>
      <c r="D123" s="98"/>
      <c r="E123" s="65" t="s">
        <v>47</v>
      </c>
      <c r="F123" s="37"/>
      <c r="G123" s="62" t="s">
        <v>47</v>
      </c>
      <c r="H123" s="39"/>
      <c r="I123" s="39"/>
      <c r="J123" s="12"/>
      <c r="K123" s="41"/>
      <c r="L123" s="41"/>
      <c r="N123" s="12"/>
    </row>
    <row r="124" spans="2:14" ht="24.75" customHeight="1">
      <c r="B124" s="100">
        <v>1</v>
      </c>
      <c r="C124" s="17" t="s">
        <v>79</v>
      </c>
      <c r="D124" s="102" t="s">
        <v>423</v>
      </c>
      <c r="E124" s="103" t="s">
        <v>708</v>
      </c>
      <c r="F124" s="104"/>
      <c r="G124" s="105" t="s">
        <v>20</v>
      </c>
      <c r="H124" s="106"/>
      <c r="I124" s="106"/>
      <c r="J124" s="17" t="s">
        <v>991</v>
      </c>
      <c r="K124" s="107"/>
      <c r="L124" s="107"/>
      <c r="N124" s="17" t="s">
        <v>423</v>
      </c>
    </row>
    <row r="125" spans="2:14" ht="24.75" customHeight="1">
      <c r="B125" s="100">
        <v>2</v>
      </c>
      <c r="C125" s="17" t="s">
        <v>65</v>
      </c>
      <c r="D125" s="102" t="s">
        <v>423</v>
      </c>
      <c r="E125" s="122" t="s">
        <v>711</v>
      </c>
      <c r="F125" s="104"/>
      <c r="G125" s="105" t="s">
        <v>43</v>
      </c>
      <c r="H125" s="106"/>
      <c r="I125" s="106"/>
      <c r="J125" s="17" t="s">
        <v>77</v>
      </c>
      <c r="K125" s="107"/>
      <c r="L125" s="107"/>
      <c r="N125" s="17" t="s">
        <v>423</v>
      </c>
    </row>
    <row r="126" spans="2:14" ht="24.75" customHeight="1">
      <c r="B126" s="100">
        <v>3</v>
      </c>
      <c r="C126" s="17" t="s">
        <v>66</v>
      </c>
      <c r="D126" s="102" t="s">
        <v>423</v>
      </c>
      <c r="E126" s="103" t="s">
        <v>708</v>
      </c>
      <c r="F126" s="104"/>
      <c r="G126" s="105" t="s">
        <v>43</v>
      </c>
      <c r="H126" s="106"/>
      <c r="I126" s="106"/>
      <c r="J126" s="17" t="s">
        <v>73</v>
      </c>
      <c r="K126" s="107"/>
      <c r="L126" s="107"/>
      <c r="N126" s="17" t="s">
        <v>423</v>
      </c>
    </row>
    <row r="127" spans="2:14" ht="24.75" customHeight="1">
      <c r="B127" s="100">
        <v>4</v>
      </c>
      <c r="C127" s="17" t="s">
        <v>80</v>
      </c>
      <c r="D127" s="102" t="s">
        <v>423</v>
      </c>
      <c r="E127" s="103" t="s">
        <v>708</v>
      </c>
      <c r="F127" s="104"/>
      <c r="G127" s="105" t="s">
        <v>43</v>
      </c>
      <c r="H127" s="106"/>
      <c r="I127" s="106"/>
      <c r="J127" s="17" t="s">
        <v>71</v>
      </c>
      <c r="K127" s="107"/>
      <c r="L127" s="107"/>
      <c r="N127" s="17" t="s">
        <v>423</v>
      </c>
    </row>
    <row r="128" spans="2:14" ht="24.75" customHeight="1">
      <c r="B128" s="100">
        <v>5</v>
      </c>
      <c r="C128" s="17" t="s">
        <v>81</v>
      </c>
      <c r="D128" s="102" t="s">
        <v>423</v>
      </c>
      <c r="E128" s="103" t="s">
        <v>708</v>
      </c>
      <c r="F128" s="104"/>
      <c r="G128" s="105" t="s">
        <v>43</v>
      </c>
      <c r="H128" s="106"/>
      <c r="I128" s="106"/>
      <c r="J128" s="17" t="s">
        <v>73</v>
      </c>
      <c r="K128" s="107"/>
      <c r="L128" s="107"/>
      <c r="N128" s="17" t="s">
        <v>423</v>
      </c>
    </row>
    <row r="129" spans="2:14" ht="24.75" customHeight="1">
      <c r="B129" s="108">
        <v>6</v>
      </c>
      <c r="C129" s="13" t="s">
        <v>65</v>
      </c>
      <c r="D129" s="109" t="s">
        <v>423</v>
      </c>
      <c r="E129" s="111" t="s">
        <v>711</v>
      </c>
      <c r="F129" s="51"/>
      <c r="G129" s="110" t="s">
        <v>43</v>
      </c>
      <c r="H129" s="53"/>
      <c r="I129" s="53"/>
      <c r="J129" s="13" t="s">
        <v>77</v>
      </c>
      <c r="K129" s="55"/>
      <c r="L129" s="55"/>
      <c r="N129" s="13" t="s">
        <v>423</v>
      </c>
    </row>
    <row r="130" spans="2:14" ht="24.75" customHeight="1">
      <c r="B130" s="112"/>
      <c r="C130" s="18"/>
      <c r="D130" s="113"/>
      <c r="E130" s="114"/>
      <c r="F130" s="115"/>
      <c r="G130" s="116"/>
      <c r="H130" s="117"/>
      <c r="I130" s="117"/>
      <c r="J130" s="18"/>
      <c r="K130" s="118"/>
      <c r="L130" s="118"/>
    </row>
    <row r="131" spans="2:14" ht="24.75" customHeight="1">
      <c r="B131" s="119"/>
      <c r="C131" s="34" t="s">
        <v>82</v>
      </c>
      <c r="D131" s="98"/>
      <c r="E131" s="65" t="s">
        <v>614</v>
      </c>
      <c r="F131" s="37"/>
      <c r="G131" s="62" t="s">
        <v>47</v>
      </c>
      <c r="H131" s="39"/>
      <c r="I131" s="39"/>
      <c r="J131" s="12"/>
      <c r="K131" s="41"/>
      <c r="L131" s="41"/>
    </row>
    <row r="132" spans="2:14" ht="24.75" customHeight="1">
      <c r="B132" s="79">
        <v>1</v>
      </c>
      <c r="C132" s="99" t="s">
        <v>485</v>
      </c>
      <c r="D132" s="98"/>
      <c r="E132" s="36" t="s">
        <v>708</v>
      </c>
      <c r="F132" s="37"/>
      <c r="G132" s="62" t="s">
        <v>20</v>
      </c>
      <c r="H132" s="39"/>
      <c r="I132" s="39"/>
      <c r="J132" s="12"/>
      <c r="K132" s="41"/>
      <c r="L132" s="41"/>
    </row>
    <row r="133" spans="2:14" ht="24.75" customHeight="1">
      <c r="B133" s="79">
        <v>2</v>
      </c>
      <c r="C133" s="99" t="s">
        <v>486</v>
      </c>
      <c r="D133" s="98"/>
      <c r="E133" s="36" t="s">
        <v>708</v>
      </c>
      <c r="F133" s="37"/>
      <c r="G133" s="62" t="s">
        <v>20</v>
      </c>
      <c r="H133" s="39"/>
      <c r="I133" s="39"/>
      <c r="J133" s="12"/>
      <c r="K133" s="41"/>
      <c r="L133" s="41"/>
    </row>
    <row r="134" spans="2:14" ht="24.75" customHeight="1">
      <c r="B134" s="79">
        <v>3</v>
      </c>
      <c r="C134" s="99" t="s">
        <v>484</v>
      </c>
      <c r="D134" s="98"/>
      <c r="E134" s="36" t="s">
        <v>708</v>
      </c>
      <c r="F134" s="37"/>
      <c r="G134" s="62" t="s">
        <v>43</v>
      </c>
      <c r="H134" s="39"/>
      <c r="I134" s="39"/>
      <c r="J134" s="12" t="s">
        <v>996</v>
      </c>
      <c r="K134" s="41"/>
      <c r="L134" s="41"/>
    </row>
    <row r="135" spans="2:14" ht="24.75" customHeight="1">
      <c r="B135" s="79">
        <v>4</v>
      </c>
      <c r="C135" s="99" t="s">
        <v>483</v>
      </c>
      <c r="D135" s="98"/>
      <c r="E135" s="36" t="s">
        <v>708</v>
      </c>
      <c r="F135" s="37"/>
      <c r="G135" s="62" t="s">
        <v>440</v>
      </c>
      <c r="H135" s="39"/>
      <c r="I135" s="39"/>
      <c r="J135" s="12"/>
      <c r="K135" s="41"/>
      <c r="L135" s="41"/>
    </row>
    <row r="136" spans="2:14" ht="24.75" customHeight="1">
      <c r="B136" s="79">
        <v>5</v>
      </c>
      <c r="C136" s="12" t="s">
        <v>619</v>
      </c>
      <c r="D136" s="98"/>
      <c r="E136" s="36" t="s">
        <v>708</v>
      </c>
      <c r="F136" s="37"/>
      <c r="G136" s="62" t="s">
        <v>440</v>
      </c>
      <c r="H136" s="39"/>
      <c r="I136" s="39"/>
      <c r="J136" s="12" t="s">
        <v>618</v>
      </c>
      <c r="K136" s="41"/>
      <c r="L136" s="41"/>
    </row>
    <row r="137" spans="2:14" ht="24.75" customHeight="1">
      <c r="B137" s="79">
        <v>6</v>
      </c>
      <c r="C137" s="99" t="s">
        <v>616</v>
      </c>
      <c r="D137" s="98"/>
      <c r="E137" s="36" t="s">
        <v>709</v>
      </c>
      <c r="F137" s="37"/>
      <c r="G137" s="62" t="s">
        <v>440</v>
      </c>
      <c r="H137" s="39"/>
      <c r="I137" s="39"/>
      <c r="J137" s="12" t="s">
        <v>617</v>
      </c>
      <c r="K137" s="41"/>
      <c r="L137" s="41"/>
    </row>
    <row r="138" spans="2:14" ht="24.75" customHeight="1">
      <c r="B138" s="79">
        <v>7</v>
      </c>
      <c r="C138" s="99" t="s">
        <v>648</v>
      </c>
      <c r="D138" s="98"/>
      <c r="E138" s="36" t="s">
        <v>709</v>
      </c>
      <c r="F138" s="37"/>
      <c r="G138" s="62" t="s">
        <v>20</v>
      </c>
      <c r="H138" s="39"/>
      <c r="I138" s="39"/>
      <c r="J138" s="12" t="s">
        <v>647</v>
      </c>
      <c r="K138" s="41"/>
      <c r="L138" s="41"/>
    </row>
    <row r="139" spans="2:14" ht="24.75" customHeight="1">
      <c r="B139" s="79">
        <v>8</v>
      </c>
      <c r="C139" s="99" t="s">
        <v>649</v>
      </c>
      <c r="D139" s="98"/>
      <c r="E139" s="36" t="s">
        <v>710</v>
      </c>
      <c r="F139" s="37"/>
      <c r="G139" s="62" t="s">
        <v>20</v>
      </c>
      <c r="H139" s="39"/>
      <c r="I139" s="39"/>
      <c r="J139" s="12" t="s">
        <v>650</v>
      </c>
      <c r="K139" s="41"/>
      <c r="L139" s="41"/>
    </row>
    <row r="140" spans="2:14" ht="24.75" customHeight="1">
      <c r="B140" s="79">
        <v>9</v>
      </c>
      <c r="C140" s="12" t="s">
        <v>814</v>
      </c>
      <c r="D140" s="98"/>
      <c r="E140" s="36" t="s">
        <v>708</v>
      </c>
      <c r="F140" s="37"/>
      <c r="G140" s="62" t="s">
        <v>20</v>
      </c>
      <c r="H140" s="39"/>
      <c r="I140" s="39"/>
      <c r="J140" s="12" t="s">
        <v>991</v>
      </c>
      <c r="K140" s="41"/>
      <c r="L140" s="41"/>
    </row>
    <row r="141" spans="2:14" ht="24.75" customHeight="1">
      <c r="B141" s="100">
        <v>10</v>
      </c>
      <c r="C141" s="101" t="s">
        <v>84</v>
      </c>
      <c r="D141" s="102" t="s">
        <v>423</v>
      </c>
      <c r="E141" s="103" t="s">
        <v>708</v>
      </c>
      <c r="F141" s="104"/>
      <c r="G141" s="105" t="s">
        <v>20</v>
      </c>
      <c r="H141" s="106"/>
      <c r="I141" s="106"/>
      <c r="J141" s="17" t="s">
        <v>997</v>
      </c>
      <c r="K141" s="107"/>
      <c r="L141" s="107"/>
      <c r="N141" s="17" t="s">
        <v>423</v>
      </c>
    </row>
    <row r="142" spans="2:14" ht="24.75" customHeight="1">
      <c r="B142" s="100">
        <v>11</v>
      </c>
      <c r="C142" s="101" t="s">
        <v>85</v>
      </c>
      <c r="D142" s="102" t="s">
        <v>423</v>
      </c>
      <c r="E142" s="103" t="s">
        <v>708</v>
      </c>
      <c r="F142" s="104"/>
      <c r="G142" s="105" t="s">
        <v>43</v>
      </c>
      <c r="H142" s="106"/>
      <c r="I142" s="106"/>
      <c r="J142" s="17" t="s">
        <v>998</v>
      </c>
      <c r="K142" s="107"/>
      <c r="L142" s="107"/>
      <c r="N142" s="17" t="s">
        <v>423</v>
      </c>
    </row>
    <row r="143" spans="2:14" ht="24.75" customHeight="1">
      <c r="B143" s="100">
        <v>12</v>
      </c>
      <c r="C143" s="17" t="s">
        <v>615</v>
      </c>
      <c r="D143" s="102" t="s">
        <v>423</v>
      </c>
      <c r="E143" s="103" t="s">
        <v>708</v>
      </c>
      <c r="F143" s="104"/>
      <c r="G143" s="105" t="s">
        <v>43</v>
      </c>
      <c r="H143" s="106"/>
      <c r="I143" s="106"/>
      <c r="J143" s="17"/>
      <c r="K143" s="107"/>
      <c r="L143" s="107"/>
      <c r="N143" s="17" t="s">
        <v>423</v>
      </c>
    </row>
    <row r="144" spans="2:14" ht="24.75" customHeight="1">
      <c r="B144" s="100">
        <v>13</v>
      </c>
      <c r="C144" s="101" t="s">
        <v>612</v>
      </c>
      <c r="D144" s="102" t="s">
        <v>1000</v>
      </c>
      <c r="E144" s="122" t="s">
        <v>709</v>
      </c>
      <c r="F144" s="104"/>
      <c r="G144" s="105" t="s">
        <v>20</v>
      </c>
      <c r="H144" s="106"/>
      <c r="I144" s="106"/>
      <c r="J144" s="17" t="s">
        <v>613</v>
      </c>
      <c r="K144" s="107"/>
      <c r="L144" s="107"/>
      <c r="N144" s="17" t="s">
        <v>431</v>
      </c>
    </row>
    <row r="145" spans="2:14" ht="24.75" customHeight="1">
      <c r="B145" s="100">
        <v>14</v>
      </c>
      <c r="C145" s="101" t="s">
        <v>83</v>
      </c>
      <c r="D145" s="102" t="s">
        <v>1000</v>
      </c>
      <c r="E145" s="103" t="s">
        <v>710</v>
      </c>
      <c r="F145" s="104"/>
      <c r="G145" s="105" t="s">
        <v>20</v>
      </c>
      <c r="H145" s="106"/>
      <c r="I145" s="106"/>
      <c r="J145" s="17" t="s">
        <v>999</v>
      </c>
      <c r="K145" s="107"/>
      <c r="L145" s="107"/>
      <c r="N145" s="17" t="s">
        <v>431</v>
      </c>
    </row>
    <row r="146" spans="2:14" ht="24.75" customHeight="1">
      <c r="B146" s="100">
        <v>15</v>
      </c>
      <c r="C146" s="101" t="s">
        <v>476</v>
      </c>
      <c r="D146" s="102" t="s">
        <v>1000</v>
      </c>
      <c r="E146" s="122" t="s">
        <v>709</v>
      </c>
      <c r="F146" s="104"/>
      <c r="G146" s="105" t="s">
        <v>43</v>
      </c>
      <c r="H146" s="106"/>
      <c r="I146" s="106"/>
      <c r="J146" s="17" t="s">
        <v>496</v>
      </c>
      <c r="K146" s="107"/>
      <c r="L146" s="107"/>
      <c r="N146" s="17" t="s">
        <v>431</v>
      </c>
    </row>
    <row r="147" spans="2:14" ht="24.75" customHeight="1">
      <c r="B147" s="100">
        <v>16</v>
      </c>
      <c r="C147" s="101" t="s">
        <v>86</v>
      </c>
      <c r="D147" s="102" t="s">
        <v>1000</v>
      </c>
      <c r="E147" s="122" t="s">
        <v>709</v>
      </c>
      <c r="F147" s="104"/>
      <c r="G147" s="105" t="s">
        <v>43</v>
      </c>
      <c r="H147" s="106"/>
      <c r="I147" s="106"/>
      <c r="J147" s="17" t="s">
        <v>497</v>
      </c>
      <c r="K147" s="107"/>
      <c r="L147" s="107"/>
      <c r="N147" s="17" t="s">
        <v>431</v>
      </c>
    </row>
    <row r="148" spans="2:14" ht="24.75" customHeight="1">
      <c r="B148" s="100">
        <v>17</v>
      </c>
      <c r="C148" s="101" t="s">
        <v>87</v>
      </c>
      <c r="D148" s="102" t="s">
        <v>1001</v>
      </c>
      <c r="E148" s="103" t="s">
        <v>710</v>
      </c>
      <c r="F148" s="104"/>
      <c r="G148" s="105" t="s">
        <v>43</v>
      </c>
      <c r="H148" s="106"/>
      <c r="I148" s="106"/>
      <c r="J148" s="17" t="s">
        <v>498</v>
      </c>
      <c r="K148" s="107"/>
      <c r="L148" s="107"/>
      <c r="N148" s="17" t="s">
        <v>430</v>
      </c>
    </row>
    <row r="149" spans="2:14" ht="24.75" customHeight="1">
      <c r="B149" s="100">
        <v>18</v>
      </c>
      <c r="C149" s="101" t="s">
        <v>88</v>
      </c>
      <c r="D149" s="102" t="s">
        <v>1001</v>
      </c>
      <c r="E149" s="103" t="s">
        <v>710</v>
      </c>
      <c r="F149" s="104"/>
      <c r="G149" s="105" t="s">
        <v>43</v>
      </c>
      <c r="H149" s="106"/>
      <c r="I149" s="106"/>
      <c r="J149" s="17" t="s">
        <v>499</v>
      </c>
      <c r="K149" s="107"/>
      <c r="L149" s="107"/>
      <c r="N149" s="17" t="s">
        <v>430</v>
      </c>
    </row>
    <row r="150" spans="2:14" ht="24.75" customHeight="1">
      <c r="B150" s="100">
        <v>19</v>
      </c>
      <c r="C150" s="17" t="s">
        <v>642</v>
      </c>
      <c r="D150" s="102" t="s">
        <v>1001</v>
      </c>
      <c r="E150" s="122" t="s">
        <v>709</v>
      </c>
      <c r="F150" s="104"/>
      <c r="G150" s="105" t="s">
        <v>43</v>
      </c>
      <c r="H150" s="106"/>
      <c r="I150" s="106"/>
      <c r="J150" s="17" t="s">
        <v>641</v>
      </c>
      <c r="K150" s="107"/>
      <c r="L150" s="107"/>
      <c r="N150" s="17" t="s">
        <v>430</v>
      </c>
    </row>
    <row r="151" spans="2:14" ht="24.75" customHeight="1">
      <c r="B151" s="112"/>
      <c r="C151" s="18"/>
      <c r="D151" s="113"/>
      <c r="E151" s="114"/>
      <c r="F151" s="115"/>
      <c r="G151" s="116"/>
      <c r="H151" s="117"/>
      <c r="I151" s="117"/>
      <c r="J151" s="18"/>
      <c r="K151" s="118"/>
      <c r="L151" s="118"/>
    </row>
    <row r="152" spans="2:14" ht="24.75" customHeight="1">
      <c r="B152" s="79"/>
      <c r="C152" s="34" t="s">
        <v>89</v>
      </c>
      <c r="D152" s="98"/>
      <c r="E152" s="65" t="s">
        <v>614</v>
      </c>
      <c r="F152" s="37"/>
      <c r="G152" s="62" t="s">
        <v>47</v>
      </c>
      <c r="H152" s="39"/>
      <c r="I152" s="39"/>
      <c r="J152" s="12"/>
      <c r="K152" s="41"/>
      <c r="L152" s="41"/>
    </row>
    <row r="153" spans="2:14" ht="24.75" customHeight="1">
      <c r="B153" s="79">
        <v>1</v>
      </c>
      <c r="C153" s="69" t="s">
        <v>640</v>
      </c>
      <c r="D153" s="98"/>
      <c r="E153" s="36" t="s">
        <v>708</v>
      </c>
      <c r="F153" s="37"/>
      <c r="G153" s="62" t="s">
        <v>20</v>
      </c>
      <c r="H153" s="39"/>
      <c r="I153" s="39"/>
      <c r="J153" s="12"/>
      <c r="K153" s="41"/>
      <c r="L153" s="41"/>
    </row>
    <row r="154" spans="2:14" ht="24.75" customHeight="1">
      <c r="B154" s="79">
        <v>2</v>
      </c>
      <c r="C154" s="69" t="s">
        <v>439</v>
      </c>
      <c r="D154" s="98"/>
      <c r="E154" s="36" t="s">
        <v>708</v>
      </c>
      <c r="F154" s="37"/>
      <c r="G154" s="62" t="s">
        <v>440</v>
      </c>
      <c r="H154" s="39"/>
      <c r="I154" s="39"/>
      <c r="J154" s="12"/>
      <c r="K154" s="41"/>
      <c r="L154" s="41"/>
    </row>
    <row r="155" spans="2:14" ht="24.75" customHeight="1">
      <c r="B155" s="79">
        <v>3</v>
      </c>
      <c r="C155" s="69" t="s">
        <v>441</v>
      </c>
      <c r="D155" s="98"/>
      <c r="E155" s="36" t="s">
        <v>708</v>
      </c>
      <c r="F155" s="37"/>
      <c r="G155" s="62" t="s">
        <v>440</v>
      </c>
      <c r="H155" s="39"/>
      <c r="I155" s="39"/>
      <c r="J155" s="12"/>
      <c r="K155" s="41"/>
      <c r="L155" s="41"/>
    </row>
    <row r="156" spans="2:14" ht="24.75" customHeight="1">
      <c r="B156" s="79">
        <v>4</v>
      </c>
      <c r="C156" s="99" t="s">
        <v>434</v>
      </c>
      <c r="D156" s="98"/>
      <c r="E156" s="36" t="s">
        <v>708</v>
      </c>
      <c r="F156" s="37"/>
      <c r="G156" s="62" t="s">
        <v>43</v>
      </c>
      <c r="H156" s="39"/>
      <c r="I156" s="39"/>
      <c r="J156" s="12" t="s">
        <v>71</v>
      </c>
      <c r="K156" s="41"/>
      <c r="L156" s="41"/>
    </row>
    <row r="157" spans="2:14" ht="24.75" customHeight="1">
      <c r="B157" s="79">
        <v>5</v>
      </c>
      <c r="C157" s="99" t="s">
        <v>435</v>
      </c>
      <c r="D157" s="98"/>
      <c r="E157" s="36" t="s">
        <v>708</v>
      </c>
      <c r="F157" s="37"/>
      <c r="G157" s="62" t="s">
        <v>43</v>
      </c>
      <c r="H157" s="39"/>
      <c r="I157" s="39"/>
      <c r="J157" s="12" t="s">
        <v>1002</v>
      </c>
      <c r="K157" s="41"/>
      <c r="L157" s="41"/>
    </row>
    <row r="158" spans="2:14" ht="24.75" customHeight="1">
      <c r="B158" s="79">
        <v>6</v>
      </c>
      <c r="C158" s="99" t="s">
        <v>90</v>
      </c>
      <c r="D158" s="98"/>
      <c r="E158" s="36" t="s">
        <v>708</v>
      </c>
      <c r="F158" s="37"/>
      <c r="G158" s="62" t="s">
        <v>20</v>
      </c>
      <c r="H158" s="39"/>
      <c r="I158" s="39"/>
      <c r="J158" s="12" t="s">
        <v>613</v>
      </c>
      <c r="K158" s="41"/>
      <c r="L158" s="41"/>
    </row>
    <row r="159" spans="2:14" ht="24.75" customHeight="1">
      <c r="B159" s="79">
        <v>7</v>
      </c>
      <c r="C159" s="99" t="s">
        <v>639</v>
      </c>
      <c r="D159" s="98"/>
      <c r="E159" s="36" t="s">
        <v>709</v>
      </c>
      <c r="F159" s="37"/>
      <c r="G159" s="62" t="s">
        <v>43</v>
      </c>
      <c r="H159" s="39"/>
      <c r="I159" s="39"/>
      <c r="J159" s="12" t="s">
        <v>622</v>
      </c>
      <c r="K159" s="41"/>
      <c r="L159" s="41"/>
    </row>
    <row r="160" spans="2:14" ht="24.75" customHeight="1">
      <c r="B160" s="100">
        <v>8</v>
      </c>
      <c r="C160" s="101" t="s">
        <v>92</v>
      </c>
      <c r="D160" s="102" t="s">
        <v>1000</v>
      </c>
      <c r="E160" s="122" t="s">
        <v>816</v>
      </c>
      <c r="F160" s="104"/>
      <c r="G160" s="105" t="s">
        <v>20</v>
      </c>
      <c r="H160" s="106"/>
      <c r="I160" s="106"/>
      <c r="J160" s="17"/>
      <c r="K160" s="107"/>
      <c r="L160" s="107"/>
      <c r="N160" s="17" t="s">
        <v>431</v>
      </c>
    </row>
    <row r="161" spans="2:14" ht="24.75" customHeight="1">
      <c r="B161" s="100">
        <v>9</v>
      </c>
      <c r="C161" s="101" t="s">
        <v>91</v>
      </c>
      <c r="D161" s="102" t="s">
        <v>1000</v>
      </c>
      <c r="E161" s="122" t="s">
        <v>816</v>
      </c>
      <c r="F161" s="104"/>
      <c r="G161" s="105" t="s">
        <v>19</v>
      </c>
      <c r="H161" s="106"/>
      <c r="I161" s="106"/>
      <c r="J161" s="17"/>
      <c r="K161" s="107"/>
      <c r="L161" s="107"/>
      <c r="N161" s="17" t="s">
        <v>431</v>
      </c>
    </row>
    <row r="162" spans="2:14" ht="24.75" customHeight="1">
      <c r="B162" s="100">
        <v>10</v>
      </c>
      <c r="C162" s="101" t="s">
        <v>625</v>
      </c>
      <c r="D162" s="102" t="s">
        <v>1001</v>
      </c>
      <c r="E162" s="122" t="s">
        <v>815</v>
      </c>
      <c r="F162" s="104"/>
      <c r="G162" s="105" t="s">
        <v>43</v>
      </c>
      <c r="H162" s="106"/>
      <c r="I162" s="106"/>
      <c r="J162" s="17" t="s">
        <v>626</v>
      </c>
      <c r="K162" s="107"/>
      <c r="L162" s="107"/>
      <c r="N162" s="17" t="s">
        <v>430</v>
      </c>
    </row>
    <row r="163" spans="2:14" ht="24.75" customHeight="1">
      <c r="B163" s="100">
        <v>11</v>
      </c>
      <c r="C163" s="17" t="s">
        <v>642</v>
      </c>
      <c r="D163" s="102" t="s">
        <v>1001</v>
      </c>
      <c r="E163" s="122" t="s">
        <v>709</v>
      </c>
      <c r="F163" s="104"/>
      <c r="G163" s="105" t="s">
        <v>43</v>
      </c>
      <c r="H163" s="106"/>
      <c r="I163" s="106"/>
      <c r="J163" s="17" t="s">
        <v>643</v>
      </c>
      <c r="K163" s="107"/>
      <c r="L163" s="107"/>
      <c r="N163" s="17" t="s">
        <v>430</v>
      </c>
    </row>
    <row r="164" spans="2:14" ht="24.75" customHeight="1">
      <c r="B164" s="112"/>
      <c r="C164" s="18"/>
      <c r="D164" s="113"/>
      <c r="E164" s="114"/>
      <c r="F164" s="115"/>
      <c r="G164" s="116"/>
      <c r="H164" s="117"/>
      <c r="I164" s="117"/>
      <c r="J164" s="18"/>
      <c r="K164" s="118"/>
      <c r="L164" s="118"/>
      <c r="N164" s="18"/>
    </row>
    <row r="165" spans="2:14" ht="24.75" customHeight="1">
      <c r="B165" s="79"/>
      <c r="C165" s="123" t="s">
        <v>424</v>
      </c>
      <c r="D165" s="98"/>
      <c r="E165" s="65" t="s">
        <v>47</v>
      </c>
      <c r="F165" s="37"/>
      <c r="G165" s="62" t="s">
        <v>47</v>
      </c>
      <c r="H165" s="39"/>
      <c r="I165" s="39"/>
      <c r="J165" s="12"/>
      <c r="K165" s="41"/>
      <c r="L165" s="41"/>
      <c r="N165" s="12"/>
    </row>
    <row r="166" spans="2:14" ht="24.75" customHeight="1">
      <c r="B166" s="100">
        <v>1</v>
      </c>
      <c r="C166" s="101" t="s">
        <v>621</v>
      </c>
      <c r="D166" s="102" t="s">
        <v>1000</v>
      </c>
      <c r="E166" s="122" t="s">
        <v>709</v>
      </c>
      <c r="F166" s="104"/>
      <c r="G166" s="105" t="s">
        <v>43</v>
      </c>
      <c r="H166" s="106"/>
      <c r="I166" s="106"/>
      <c r="J166" s="17" t="s">
        <v>429</v>
      </c>
      <c r="K166" s="107"/>
      <c r="L166" s="107"/>
      <c r="N166" s="17" t="s">
        <v>431</v>
      </c>
    </row>
    <row r="167" spans="2:14" ht="24.75" customHeight="1">
      <c r="B167" s="100">
        <v>2</v>
      </c>
      <c r="C167" s="101" t="s">
        <v>425</v>
      </c>
      <c r="D167" s="102" t="s">
        <v>1000</v>
      </c>
      <c r="E167" s="122" t="s">
        <v>709</v>
      </c>
      <c r="F167" s="104"/>
      <c r="G167" s="105" t="s">
        <v>43</v>
      </c>
      <c r="H167" s="106"/>
      <c r="I167" s="106"/>
      <c r="J167" s="17" t="s">
        <v>426</v>
      </c>
      <c r="K167" s="107"/>
      <c r="L167" s="107"/>
      <c r="N167" s="17" t="s">
        <v>431</v>
      </c>
    </row>
    <row r="168" spans="2:14" ht="24.75" customHeight="1">
      <c r="B168" s="100">
        <v>3</v>
      </c>
      <c r="C168" s="101" t="s">
        <v>427</v>
      </c>
      <c r="D168" s="102" t="s">
        <v>1000</v>
      </c>
      <c r="E168" s="122" t="s">
        <v>709</v>
      </c>
      <c r="F168" s="104"/>
      <c r="G168" s="105" t="s">
        <v>43</v>
      </c>
      <c r="H168" s="106"/>
      <c r="I168" s="106"/>
      <c r="J168" s="17" t="s">
        <v>428</v>
      </c>
      <c r="K168" s="107"/>
      <c r="L168" s="107"/>
      <c r="N168" s="17" t="s">
        <v>431</v>
      </c>
    </row>
    <row r="169" spans="2:14" ht="24.75" customHeight="1">
      <c r="B169" s="100">
        <v>4</v>
      </c>
      <c r="C169" s="101" t="s">
        <v>620</v>
      </c>
      <c r="D169" s="102" t="s">
        <v>1000</v>
      </c>
      <c r="E169" s="122" t="s">
        <v>709</v>
      </c>
      <c r="F169" s="104"/>
      <c r="G169" s="105" t="s">
        <v>43</v>
      </c>
      <c r="H169" s="106"/>
      <c r="I169" s="106"/>
      <c r="J169" s="17" t="s">
        <v>428</v>
      </c>
      <c r="K169" s="107"/>
      <c r="L169" s="107"/>
      <c r="N169" s="17" t="s">
        <v>431</v>
      </c>
    </row>
    <row r="170" spans="2:14" ht="24.75" customHeight="1">
      <c r="B170" s="112"/>
      <c r="C170" s="121"/>
      <c r="D170" s="113"/>
      <c r="E170" s="114"/>
      <c r="F170" s="115"/>
      <c r="G170" s="116"/>
      <c r="H170" s="117"/>
      <c r="I170" s="117"/>
      <c r="J170" s="18"/>
      <c r="K170" s="118"/>
      <c r="L170" s="118"/>
    </row>
    <row r="171" spans="2:14" ht="24.75" customHeight="1">
      <c r="B171" s="79"/>
      <c r="C171" s="34" t="s">
        <v>202</v>
      </c>
      <c r="D171" s="98"/>
      <c r="E171" s="65" t="s">
        <v>47</v>
      </c>
      <c r="F171" s="37"/>
      <c r="G171" s="62" t="s">
        <v>47</v>
      </c>
      <c r="H171" s="39"/>
      <c r="I171" s="39"/>
      <c r="J171" s="12"/>
      <c r="K171" s="41"/>
      <c r="L171" s="41"/>
    </row>
    <row r="172" spans="2:14" ht="24.75" customHeight="1">
      <c r="B172" s="79">
        <v>1</v>
      </c>
      <c r="C172" s="69" t="s">
        <v>491</v>
      </c>
      <c r="D172" s="98"/>
      <c r="E172" s="36" t="s">
        <v>708</v>
      </c>
      <c r="F172" s="37"/>
      <c r="G172" s="62" t="s">
        <v>43</v>
      </c>
      <c r="H172" s="39"/>
      <c r="I172" s="39"/>
      <c r="J172" s="12" t="s">
        <v>492</v>
      </c>
      <c r="K172" s="41"/>
      <c r="L172" s="41"/>
    </row>
    <row r="173" spans="2:14" ht="24.75" customHeight="1">
      <c r="B173" s="79">
        <v>2</v>
      </c>
      <c r="C173" s="69" t="s">
        <v>627</v>
      </c>
      <c r="D173" s="98"/>
      <c r="E173" s="36" t="s">
        <v>708</v>
      </c>
      <c r="F173" s="37"/>
      <c r="G173" s="62" t="s">
        <v>20</v>
      </c>
      <c r="H173" s="39"/>
      <c r="I173" s="39"/>
      <c r="J173" s="12" t="s">
        <v>628</v>
      </c>
      <c r="K173" s="41"/>
      <c r="L173" s="41"/>
    </row>
    <row r="174" spans="2:14" ht="24.75" customHeight="1">
      <c r="B174" s="79">
        <v>3</v>
      </c>
      <c r="C174" s="69" t="s">
        <v>488</v>
      </c>
      <c r="D174" s="98"/>
      <c r="E174" s="36" t="s">
        <v>713</v>
      </c>
      <c r="F174" s="37"/>
      <c r="G174" s="62" t="s">
        <v>43</v>
      </c>
      <c r="H174" s="39"/>
      <c r="I174" s="39"/>
      <c r="J174" s="12" t="s">
        <v>489</v>
      </c>
      <c r="K174" s="41"/>
      <c r="L174" s="41"/>
    </row>
    <row r="175" spans="2:14" ht="24.75" customHeight="1">
      <c r="B175" s="79">
        <v>4</v>
      </c>
      <c r="C175" s="69" t="s">
        <v>624</v>
      </c>
      <c r="D175" s="98"/>
      <c r="E175" s="36" t="s">
        <v>713</v>
      </c>
      <c r="F175" s="37"/>
      <c r="G175" s="62" t="s">
        <v>43</v>
      </c>
      <c r="H175" s="39"/>
      <c r="I175" s="39"/>
      <c r="J175" s="12" t="s">
        <v>489</v>
      </c>
      <c r="K175" s="41"/>
      <c r="L175" s="41"/>
    </row>
    <row r="176" spans="2:14" ht="24.75" customHeight="1">
      <c r="B176" s="79">
        <v>5</v>
      </c>
      <c r="C176" s="69" t="s">
        <v>629</v>
      </c>
      <c r="D176" s="98"/>
      <c r="E176" s="36" t="s">
        <v>709</v>
      </c>
      <c r="F176" s="37"/>
      <c r="G176" s="62" t="s">
        <v>43</v>
      </c>
      <c r="H176" s="39"/>
      <c r="I176" s="39"/>
      <c r="J176" s="12" t="s">
        <v>490</v>
      </c>
      <c r="K176" s="41"/>
      <c r="L176" s="41"/>
    </row>
    <row r="177" spans="2:14" ht="24.75" customHeight="1">
      <c r="B177" s="79">
        <v>6</v>
      </c>
      <c r="C177" s="99" t="s">
        <v>623</v>
      </c>
      <c r="D177" s="98"/>
      <c r="E177" s="36" t="s">
        <v>709</v>
      </c>
      <c r="F177" s="37"/>
      <c r="G177" s="62"/>
      <c r="H177" s="39"/>
      <c r="I177" s="39"/>
      <c r="J177" s="12" t="s">
        <v>490</v>
      </c>
      <c r="K177" s="41"/>
      <c r="L177" s="41"/>
    </row>
    <row r="178" spans="2:14" ht="24.75" customHeight="1">
      <c r="B178" s="100">
        <v>7</v>
      </c>
      <c r="C178" s="101" t="s">
        <v>632</v>
      </c>
      <c r="D178" s="102" t="s">
        <v>633</v>
      </c>
      <c r="E178" s="103" t="s">
        <v>710</v>
      </c>
      <c r="F178" s="104"/>
      <c r="G178" s="105" t="s">
        <v>43</v>
      </c>
      <c r="H178" s="106"/>
      <c r="I178" s="106"/>
      <c r="J178" s="17" t="s">
        <v>634</v>
      </c>
      <c r="K178" s="107"/>
      <c r="L178" s="107"/>
      <c r="N178" s="17" t="s">
        <v>633</v>
      </c>
    </row>
    <row r="179" spans="2:14" ht="24.75" customHeight="1">
      <c r="B179" s="100">
        <v>8</v>
      </c>
      <c r="C179" s="101" t="s">
        <v>630</v>
      </c>
      <c r="D179" s="102" t="s">
        <v>633</v>
      </c>
      <c r="E179" s="103" t="s">
        <v>710</v>
      </c>
      <c r="F179" s="104"/>
      <c r="G179" s="105" t="s">
        <v>43</v>
      </c>
      <c r="H179" s="106"/>
      <c r="I179" s="106"/>
      <c r="J179" s="17" t="s">
        <v>631</v>
      </c>
      <c r="K179" s="107"/>
      <c r="L179" s="107"/>
      <c r="N179" s="17" t="s">
        <v>633</v>
      </c>
    </row>
    <row r="180" spans="2:14" ht="24.75" customHeight="1">
      <c r="B180" s="100">
        <v>7</v>
      </c>
      <c r="C180" s="101" t="s">
        <v>644</v>
      </c>
      <c r="D180" s="102" t="s">
        <v>1001</v>
      </c>
      <c r="E180" s="122" t="s">
        <v>709</v>
      </c>
      <c r="F180" s="104"/>
      <c r="G180" s="105" t="s">
        <v>43</v>
      </c>
      <c r="H180" s="106"/>
      <c r="I180" s="106"/>
      <c r="J180" s="17" t="s">
        <v>645</v>
      </c>
      <c r="K180" s="107"/>
      <c r="L180" s="107"/>
      <c r="N180" s="17" t="s">
        <v>430</v>
      </c>
    </row>
    <row r="181" spans="2:14" ht="24.75" customHeight="1">
      <c r="B181" s="112"/>
      <c r="C181" s="121"/>
      <c r="D181" s="113"/>
      <c r="E181" s="114"/>
      <c r="F181" s="115"/>
      <c r="G181" s="116"/>
      <c r="H181" s="117"/>
      <c r="I181" s="117"/>
      <c r="J181" s="18"/>
      <c r="K181" s="118"/>
      <c r="L181" s="118"/>
      <c r="N181" s="18"/>
    </row>
    <row r="182" spans="2:14" ht="24.75" customHeight="1">
      <c r="B182" s="79"/>
      <c r="C182" s="123" t="s">
        <v>487</v>
      </c>
      <c r="D182" s="98"/>
      <c r="E182" s="65" t="s">
        <v>47</v>
      </c>
      <c r="F182" s="37"/>
      <c r="G182" s="62" t="s">
        <v>47</v>
      </c>
      <c r="H182" s="39"/>
      <c r="I182" s="39"/>
      <c r="J182" s="12"/>
      <c r="K182" s="41"/>
      <c r="L182" s="41"/>
      <c r="N182" s="12"/>
    </row>
    <row r="183" spans="2:14" ht="24.75" customHeight="1">
      <c r="B183" s="79">
        <v>1</v>
      </c>
      <c r="C183" s="99" t="s">
        <v>651</v>
      </c>
      <c r="D183" s="98"/>
      <c r="E183" s="36" t="s">
        <v>708</v>
      </c>
      <c r="F183" s="37"/>
      <c r="G183" s="62" t="s">
        <v>20</v>
      </c>
      <c r="H183" s="39"/>
      <c r="I183" s="39"/>
      <c r="J183" s="12"/>
      <c r="K183" s="41"/>
      <c r="L183" s="41"/>
      <c r="N183" s="12"/>
    </row>
    <row r="184" spans="2:14" ht="24.75" customHeight="1">
      <c r="B184" s="100">
        <v>2</v>
      </c>
      <c r="C184" s="101" t="s">
        <v>493</v>
      </c>
      <c r="D184" s="102" t="s">
        <v>1000</v>
      </c>
      <c r="E184" s="122" t="s">
        <v>709</v>
      </c>
      <c r="F184" s="104"/>
      <c r="G184" s="105" t="s">
        <v>43</v>
      </c>
      <c r="H184" s="106"/>
      <c r="I184" s="106"/>
      <c r="J184" s="17" t="s">
        <v>426</v>
      </c>
      <c r="K184" s="107"/>
      <c r="L184" s="107"/>
      <c r="N184" s="17" t="s">
        <v>431</v>
      </c>
    </row>
    <row r="185" spans="2:14" ht="24.75" customHeight="1">
      <c r="B185" s="100">
        <v>3</v>
      </c>
      <c r="C185" s="101" t="s">
        <v>637</v>
      </c>
      <c r="D185" s="102" t="s">
        <v>1000</v>
      </c>
      <c r="E185" s="122" t="s">
        <v>709</v>
      </c>
      <c r="F185" s="104"/>
      <c r="G185" s="105" t="s">
        <v>43</v>
      </c>
      <c r="H185" s="106"/>
      <c r="I185" s="106"/>
      <c r="J185" s="17" t="s">
        <v>638</v>
      </c>
      <c r="K185" s="107"/>
      <c r="L185" s="107"/>
      <c r="N185" s="17" t="s">
        <v>431</v>
      </c>
    </row>
    <row r="186" spans="2:14" ht="24.75" customHeight="1">
      <c r="B186" s="100">
        <v>4</v>
      </c>
      <c r="C186" s="101" t="s">
        <v>494</v>
      </c>
      <c r="D186" s="102" t="s">
        <v>1001</v>
      </c>
      <c r="E186" s="103" t="s">
        <v>710</v>
      </c>
      <c r="F186" s="104"/>
      <c r="G186" s="105" t="s">
        <v>43</v>
      </c>
      <c r="H186" s="106"/>
      <c r="I186" s="106"/>
      <c r="J186" s="17" t="s">
        <v>426</v>
      </c>
      <c r="K186" s="107"/>
      <c r="L186" s="107"/>
      <c r="N186" s="17" t="s">
        <v>430</v>
      </c>
    </row>
    <row r="187" spans="2:14" ht="24.75" customHeight="1">
      <c r="B187" s="100">
        <v>5</v>
      </c>
      <c r="C187" s="101" t="s">
        <v>495</v>
      </c>
      <c r="D187" s="102" t="s">
        <v>1001</v>
      </c>
      <c r="E187" s="103" t="s">
        <v>708</v>
      </c>
      <c r="F187" s="104"/>
      <c r="G187" s="105" t="s">
        <v>43</v>
      </c>
      <c r="H187" s="106"/>
      <c r="I187" s="106"/>
      <c r="J187" s="17" t="s">
        <v>426</v>
      </c>
      <c r="K187" s="107"/>
      <c r="L187" s="107"/>
      <c r="N187" s="17" t="s">
        <v>430</v>
      </c>
    </row>
    <row r="188" spans="2:14" ht="24.75" customHeight="1">
      <c r="B188" s="100">
        <v>6</v>
      </c>
      <c r="C188" s="101" t="s">
        <v>646</v>
      </c>
      <c r="D188" s="102" t="s">
        <v>1001</v>
      </c>
      <c r="E188" s="122" t="s">
        <v>709</v>
      </c>
      <c r="F188" s="104"/>
      <c r="G188" s="105" t="s">
        <v>20</v>
      </c>
      <c r="H188" s="106"/>
      <c r="I188" s="106"/>
      <c r="J188" s="17" t="s">
        <v>647</v>
      </c>
      <c r="K188" s="107"/>
      <c r="L188" s="107"/>
      <c r="N188" s="17" t="s">
        <v>430</v>
      </c>
    </row>
    <row r="189" spans="2:14" ht="24.75" customHeight="1">
      <c r="B189" s="112"/>
      <c r="C189" s="121"/>
      <c r="D189" s="113"/>
      <c r="E189" s="114"/>
      <c r="F189" s="115"/>
      <c r="G189" s="116"/>
      <c r="H189" s="117"/>
      <c r="I189" s="117"/>
      <c r="J189" s="18"/>
      <c r="K189" s="118"/>
      <c r="L189" s="118"/>
    </row>
    <row r="190" spans="2:14" ht="24.75" customHeight="1">
      <c r="B190" s="124"/>
      <c r="C190" s="34" t="s">
        <v>93</v>
      </c>
      <c r="D190" s="98"/>
      <c r="E190" s="65" t="s">
        <v>47</v>
      </c>
      <c r="F190" s="37"/>
      <c r="G190" s="62" t="s">
        <v>47</v>
      </c>
      <c r="H190" s="39"/>
      <c r="I190" s="39"/>
      <c r="J190" s="12"/>
      <c r="K190" s="41"/>
      <c r="L190" s="41"/>
    </row>
    <row r="191" spans="2:14" ht="24.75" customHeight="1">
      <c r="B191" s="79">
        <v>1</v>
      </c>
      <c r="C191" s="12" t="s">
        <v>97</v>
      </c>
      <c r="D191" s="98"/>
      <c r="E191" s="65" t="s">
        <v>706</v>
      </c>
      <c r="F191" s="37"/>
      <c r="G191" s="62" t="s">
        <v>19</v>
      </c>
      <c r="H191" s="39"/>
      <c r="I191" s="39"/>
      <c r="J191" s="12"/>
      <c r="K191" s="41"/>
      <c r="L191" s="41"/>
    </row>
    <row r="192" spans="2:14" ht="24.75" customHeight="1">
      <c r="B192" s="79">
        <v>2</v>
      </c>
      <c r="C192" s="12" t="s">
        <v>96</v>
      </c>
      <c r="D192" s="98"/>
      <c r="E192" s="65" t="s">
        <v>706</v>
      </c>
      <c r="F192" s="37"/>
      <c r="G192" s="62" t="s">
        <v>19</v>
      </c>
      <c r="H192" s="39"/>
      <c r="I192" s="39"/>
      <c r="J192" s="12"/>
      <c r="K192" s="41"/>
      <c r="L192" s="41"/>
    </row>
    <row r="193" spans="2:12" ht="24.75" customHeight="1">
      <c r="B193" s="79">
        <v>3</v>
      </c>
      <c r="C193" s="12" t="s">
        <v>98</v>
      </c>
      <c r="D193" s="98"/>
      <c r="E193" s="65" t="s">
        <v>706</v>
      </c>
      <c r="F193" s="37"/>
      <c r="G193" s="62" t="s">
        <v>19</v>
      </c>
      <c r="H193" s="39"/>
      <c r="I193" s="39"/>
      <c r="J193" s="12"/>
      <c r="K193" s="41"/>
      <c r="L193" s="41"/>
    </row>
    <row r="194" spans="2:12" ht="24.75" customHeight="1">
      <c r="B194" s="108">
        <v>4</v>
      </c>
      <c r="C194" s="13" t="s">
        <v>94</v>
      </c>
      <c r="D194" s="109" t="s">
        <v>707</v>
      </c>
      <c r="E194" s="111" t="s">
        <v>924</v>
      </c>
      <c r="F194" s="51"/>
      <c r="G194" s="110" t="s">
        <v>19</v>
      </c>
      <c r="H194" s="53"/>
      <c r="I194" s="53"/>
      <c r="J194" s="13"/>
      <c r="K194" s="55"/>
      <c r="L194" s="55"/>
    </row>
    <row r="195" spans="2:12" ht="24.75" customHeight="1">
      <c r="B195" s="108">
        <v>5</v>
      </c>
      <c r="C195" s="13" t="s">
        <v>95</v>
      </c>
      <c r="D195" s="109" t="s">
        <v>707</v>
      </c>
      <c r="E195" s="111" t="s">
        <v>924</v>
      </c>
      <c r="F195" s="51"/>
      <c r="G195" s="110" t="s">
        <v>19</v>
      </c>
      <c r="H195" s="53"/>
      <c r="I195" s="53"/>
      <c r="J195" s="13"/>
      <c r="K195" s="55"/>
      <c r="L195" s="55"/>
    </row>
    <row r="196" spans="2:12" ht="24.75" customHeight="1">
      <c r="B196" s="108">
        <v>6</v>
      </c>
      <c r="C196" s="13" t="s">
        <v>99</v>
      </c>
      <c r="D196" s="109" t="s">
        <v>707</v>
      </c>
      <c r="E196" s="111" t="s">
        <v>924</v>
      </c>
      <c r="F196" s="51"/>
      <c r="G196" s="110" t="s">
        <v>19</v>
      </c>
      <c r="H196" s="53"/>
      <c r="I196" s="53"/>
      <c r="J196" s="13"/>
      <c r="K196" s="55"/>
      <c r="L196" s="55"/>
    </row>
    <row r="197" spans="2:12" ht="24.75" customHeight="1">
      <c r="B197" s="108">
        <v>7</v>
      </c>
      <c r="C197" s="13" t="s">
        <v>100</v>
      </c>
      <c r="D197" s="109" t="s">
        <v>707</v>
      </c>
      <c r="E197" s="111" t="s">
        <v>924</v>
      </c>
      <c r="F197" s="51"/>
      <c r="G197" s="110" t="s">
        <v>19</v>
      </c>
      <c r="H197" s="53"/>
      <c r="I197" s="53"/>
      <c r="J197" s="13"/>
      <c r="K197" s="55"/>
      <c r="L197" s="55"/>
    </row>
    <row r="198" spans="2:12" ht="24.75" customHeight="1">
      <c r="B198" s="100">
        <v>8</v>
      </c>
      <c r="C198" s="101" t="s">
        <v>636</v>
      </c>
      <c r="D198" s="102" t="s">
        <v>1000</v>
      </c>
      <c r="E198" s="122" t="s">
        <v>709</v>
      </c>
      <c r="F198" s="104"/>
      <c r="G198" s="105" t="s">
        <v>19</v>
      </c>
      <c r="H198" s="106"/>
      <c r="I198" s="106"/>
      <c r="J198" s="17"/>
      <c r="K198" s="107"/>
      <c r="L198" s="107"/>
    </row>
    <row r="199" spans="2:12" ht="24.75" customHeight="1">
      <c r="B199" s="33"/>
      <c r="C199" s="125"/>
      <c r="D199" s="35"/>
      <c r="E199" s="36"/>
      <c r="F199" s="37"/>
      <c r="G199" s="38"/>
      <c r="H199" s="39"/>
      <c r="I199" s="39"/>
      <c r="J199" s="40"/>
      <c r="K199" s="41"/>
      <c r="L199" s="41"/>
    </row>
    <row r="200" spans="2:12" ht="24.75" customHeight="1">
      <c r="B200" s="33"/>
      <c r="C200" s="125"/>
      <c r="D200" s="35"/>
      <c r="E200" s="36"/>
      <c r="F200" s="37"/>
      <c r="G200" s="38"/>
      <c r="H200" s="39"/>
      <c r="I200" s="39"/>
      <c r="J200" s="40"/>
      <c r="K200" s="41"/>
      <c r="L200" s="41"/>
    </row>
    <row r="201" spans="2:12" ht="24.75" customHeight="1">
      <c r="B201" s="33"/>
      <c r="C201" s="125"/>
      <c r="D201" s="35"/>
      <c r="E201" s="36"/>
      <c r="F201" s="37"/>
      <c r="G201" s="38"/>
      <c r="H201" s="39"/>
      <c r="I201" s="39"/>
      <c r="J201" s="40"/>
      <c r="K201" s="41"/>
      <c r="L201" s="41"/>
    </row>
    <row r="202" spans="2:12" ht="24.75" customHeight="1">
      <c r="B202" s="33"/>
      <c r="C202" s="125"/>
      <c r="D202" s="35"/>
      <c r="E202" s="36"/>
      <c r="F202" s="37"/>
      <c r="G202" s="38"/>
      <c r="H202" s="39"/>
      <c r="I202" s="39"/>
      <c r="J202" s="40"/>
      <c r="K202" s="41"/>
      <c r="L202" s="41"/>
    </row>
    <row r="203" spans="2:12" ht="24.75" customHeight="1">
      <c r="B203" s="33"/>
      <c r="C203" s="125"/>
      <c r="D203" s="35"/>
      <c r="E203" s="36"/>
      <c r="F203" s="37"/>
      <c r="G203" s="38"/>
      <c r="H203" s="39"/>
      <c r="I203" s="39"/>
      <c r="J203" s="40"/>
      <c r="K203" s="41"/>
      <c r="L203" s="41"/>
    </row>
    <row r="204" spans="2:12" ht="24.75" customHeight="1">
      <c r="B204" s="33"/>
      <c r="C204" s="125"/>
      <c r="D204" s="35"/>
      <c r="E204" s="36"/>
      <c r="F204" s="37"/>
      <c r="G204" s="38"/>
      <c r="H204" s="39"/>
      <c r="I204" s="39"/>
      <c r="J204" s="40"/>
      <c r="K204" s="41"/>
      <c r="L204" s="41"/>
    </row>
    <row r="205" spans="2:12" ht="24.75" customHeight="1">
      <c r="B205" s="33"/>
      <c r="C205" s="125"/>
      <c r="D205" s="35"/>
      <c r="E205" s="36"/>
      <c r="F205" s="37"/>
      <c r="G205" s="38"/>
      <c r="H205" s="39"/>
      <c r="I205" s="39"/>
      <c r="J205" s="40"/>
      <c r="K205" s="41"/>
      <c r="L205" s="41"/>
    </row>
    <row r="206" spans="2:12" ht="24.75" customHeight="1">
      <c r="B206" s="24">
        <v>2</v>
      </c>
      <c r="C206" s="25" t="s">
        <v>823</v>
      </c>
      <c r="D206" s="26"/>
      <c r="E206" s="27"/>
      <c r="F206" s="28"/>
      <c r="G206" s="29"/>
      <c r="H206" s="30"/>
      <c r="I206" s="30"/>
      <c r="J206" s="31" t="s">
        <v>1132</v>
      </c>
      <c r="K206" s="32"/>
      <c r="L206" s="32"/>
    </row>
    <row r="207" spans="2:12" ht="24.75" customHeight="1">
      <c r="B207" s="126" t="s">
        <v>861</v>
      </c>
      <c r="C207" s="127" t="s">
        <v>101</v>
      </c>
      <c r="D207" s="81"/>
      <c r="E207" s="82"/>
      <c r="F207" s="73"/>
      <c r="G207" s="57"/>
      <c r="H207" s="39"/>
      <c r="I207" s="39"/>
      <c r="J207" s="40"/>
      <c r="K207" s="41"/>
      <c r="L207" s="41"/>
    </row>
    <row r="208" spans="2:12" ht="24.75" customHeight="1">
      <c r="B208" s="58">
        <v>1</v>
      </c>
      <c r="C208" s="66" t="s">
        <v>102</v>
      </c>
      <c r="D208" s="83"/>
      <c r="E208" s="82" t="s">
        <v>419</v>
      </c>
      <c r="F208" s="128"/>
      <c r="G208" s="74" t="s">
        <v>52</v>
      </c>
      <c r="H208" s="75"/>
      <c r="I208" s="39">
        <f t="shared" ref="I208:I246" si="2">F208*H208</f>
        <v>0</v>
      </c>
      <c r="J208" s="129"/>
      <c r="K208" s="41"/>
      <c r="L208" s="41"/>
    </row>
    <row r="209" spans="2:12" ht="24.75" customHeight="1">
      <c r="B209" s="58">
        <v>2</v>
      </c>
      <c r="C209" s="66" t="s">
        <v>103</v>
      </c>
      <c r="D209" s="81"/>
      <c r="E209" s="82" t="s">
        <v>419</v>
      </c>
      <c r="F209" s="73"/>
      <c r="G209" s="74" t="s">
        <v>52</v>
      </c>
      <c r="H209" s="75"/>
      <c r="I209" s="75">
        <f t="shared" si="2"/>
        <v>0</v>
      </c>
      <c r="J209" s="40"/>
      <c r="K209" s="41"/>
      <c r="L209" s="41"/>
    </row>
    <row r="210" spans="2:12" ht="24.75" customHeight="1">
      <c r="B210" s="58"/>
      <c r="C210" s="66"/>
      <c r="D210" s="81"/>
      <c r="E210" s="82"/>
      <c r="F210" s="73"/>
      <c r="G210" s="74"/>
      <c r="H210" s="75"/>
      <c r="I210" s="75"/>
      <c r="J210" s="40"/>
      <c r="K210" s="41"/>
      <c r="L210" s="41"/>
    </row>
    <row r="211" spans="2:12" ht="24.75" customHeight="1">
      <c r="B211" s="126" t="s">
        <v>860</v>
      </c>
      <c r="C211" s="127" t="s">
        <v>417</v>
      </c>
      <c r="D211" s="81"/>
      <c r="E211" s="82"/>
      <c r="F211" s="73"/>
      <c r="G211" s="57"/>
      <c r="H211" s="39"/>
      <c r="I211" s="39">
        <f t="shared" si="2"/>
        <v>0</v>
      </c>
      <c r="J211" s="40"/>
      <c r="K211" s="41"/>
      <c r="L211" s="41"/>
    </row>
    <row r="212" spans="2:12" ht="24.75" customHeight="1">
      <c r="B212" s="58">
        <v>1</v>
      </c>
      <c r="C212" s="66" t="s">
        <v>53</v>
      </c>
      <c r="D212" s="81"/>
      <c r="E212" s="82" t="s">
        <v>1106</v>
      </c>
      <c r="F212" s="73"/>
      <c r="G212" s="74" t="s">
        <v>52</v>
      </c>
      <c r="H212" s="75"/>
      <c r="I212" s="75">
        <f t="shared" si="2"/>
        <v>0</v>
      </c>
      <c r="J212" s="40"/>
      <c r="K212" s="41"/>
      <c r="L212" s="41"/>
    </row>
    <row r="213" spans="2:12" ht="24.75" customHeight="1">
      <c r="B213" s="58">
        <v>2</v>
      </c>
      <c r="C213" s="66" t="s">
        <v>442</v>
      </c>
      <c r="D213" s="81"/>
      <c r="E213" s="82" t="s">
        <v>1106</v>
      </c>
      <c r="F213" s="73"/>
      <c r="G213" s="74" t="s">
        <v>52</v>
      </c>
      <c r="H213" s="75"/>
      <c r="I213" s="75">
        <f t="shared" si="2"/>
        <v>0</v>
      </c>
      <c r="J213" s="40"/>
      <c r="K213" s="41"/>
      <c r="L213" s="41"/>
    </row>
    <row r="214" spans="2:12" ht="24.75" customHeight="1">
      <c r="B214" s="58">
        <v>3</v>
      </c>
      <c r="C214" s="66" t="s">
        <v>54</v>
      </c>
      <c r="D214" s="81"/>
      <c r="E214" s="82" t="s">
        <v>55</v>
      </c>
      <c r="F214" s="73"/>
      <c r="G214" s="74" t="s">
        <v>52</v>
      </c>
      <c r="H214" s="75"/>
      <c r="I214" s="75">
        <f t="shared" si="2"/>
        <v>0</v>
      </c>
      <c r="J214" s="40"/>
      <c r="K214" s="41"/>
      <c r="L214" s="41"/>
    </row>
    <row r="215" spans="2:12" ht="24.75" customHeight="1">
      <c r="B215" s="58"/>
      <c r="C215" s="66"/>
      <c r="D215" s="81"/>
      <c r="E215" s="82"/>
      <c r="F215" s="73"/>
      <c r="G215" s="74"/>
      <c r="H215" s="75"/>
      <c r="I215" s="75"/>
      <c r="J215" s="40"/>
      <c r="K215" s="41"/>
      <c r="L215" s="41"/>
    </row>
    <row r="216" spans="2:12" ht="24.75" customHeight="1">
      <c r="B216" s="126" t="s">
        <v>859</v>
      </c>
      <c r="C216" s="127" t="s">
        <v>104</v>
      </c>
      <c r="D216" s="81"/>
      <c r="E216" s="82"/>
      <c r="F216" s="73"/>
      <c r="G216" s="57"/>
      <c r="H216" s="39"/>
      <c r="I216" s="39"/>
      <c r="J216" s="40"/>
      <c r="K216" s="41"/>
      <c r="L216" s="41"/>
    </row>
    <row r="217" spans="2:12" ht="24.75" customHeight="1">
      <c r="B217" s="130" t="s">
        <v>105</v>
      </c>
      <c r="C217" s="127" t="s">
        <v>445</v>
      </c>
      <c r="D217" s="221"/>
      <c r="E217" s="44" t="s">
        <v>418</v>
      </c>
      <c r="F217" s="37"/>
      <c r="G217" s="57"/>
      <c r="H217" s="39"/>
      <c r="I217" s="39"/>
      <c r="J217" s="40"/>
      <c r="K217" s="41"/>
      <c r="L217" s="41"/>
    </row>
    <row r="218" spans="2:12" ht="24.75" customHeight="1">
      <c r="B218" s="58">
        <v>1</v>
      </c>
      <c r="C218" s="66" t="s">
        <v>780</v>
      </c>
      <c r="D218" s="83"/>
      <c r="E218" s="82" t="s">
        <v>109</v>
      </c>
      <c r="F218" s="73"/>
      <c r="G218" s="74" t="s">
        <v>107</v>
      </c>
      <c r="H218" s="75"/>
      <c r="I218" s="75">
        <f t="shared" si="2"/>
        <v>0</v>
      </c>
      <c r="J218" s="131"/>
      <c r="K218" s="132" t="s">
        <v>1095</v>
      </c>
      <c r="L218" s="133" t="s">
        <v>658</v>
      </c>
    </row>
    <row r="219" spans="2:12" ht="24.75" customHeight="1">
      <c r="B219" s="58">
        <v>2</v>
      </c>
      <c r="C219" s="66" t="s">
        <v>694</v>
      </c>
      <c r="D219" s="81"/>
      <c r="E219" s="82" t="s">
        <v>1090</v>
      </c>
      <c r="F219" s="73"/>
      <c r="G219" s="74" t="s">
        <v>107</v>
      </c>
      <c r="H219" s="75"/>
      <c r="I219" s="75">
        <f t="shared" si="2"/>
        <v>0</v>
      </c>
      <c r="J219" s="131"/>
      <c r="K219" s="132" t="s">
        <v>1095</v>
      </c>
      <c r="L219" s="133" t="s">
        <v>658</v>
      </c>
    </row>
    <row r="220" spans="2:12" ht="24.75" customHeight="1">
      <c r="B220" s="58">
        <v>3</v>
      </c>
      <c r="C220" s="66" t="s">
        <v>819</v>
      </c>
      <c r="D220" s="81"/>
      <c r="E220" s="82" t="s">
        <v>1091</v>
      </c>
      <c r="F220" s="73"/>
      <c r="G220" s="74" t="s">
        <v>107</v>
      </c>
      <c r="H220" s="75"/>
      <c r="I220" s="75">
        <f t="shared" si="2"/>
        <v>0</v>
      </c>
      <c r="J220" s="131"/>
      <c r="K220" s="132" t="s">
        <v>1095</v>
      </c>
      <c r="L220" s="133" t="s">
        <v>658</v>
      </c>
    </row>
    <row r="221" spans="2:12" ht="24.75" customHeight="1">
      <c r="B221" s="58">
        <v>4</v>
      </c>
      <c r="C221" s="66" t="s">
        <v>695</v>
      </c>
      <c r="D221" s="81"/>
      <c r="E221" s="134" t="s">
        <v>600</v>
      </c>
      <c r="F221" s="73"/>
      <c r="G221" s="74" t="s">
        <v>4</v>
      </c>
      <c r="H221" s="75"/>
      <c r="I221" s="75">
        <f t="shared" si="2"/>
        <v>0</v>
      </c>
      <c r="J221" s="131"/>
      <c r="K221" s="132" t="s">
        <v>1096</v>
      </c>
      <c r="L221" s="133" t="s">
        <v>658</v>
      </c>
    </row>
    <row r="222" spans="2:12" ht="24.75" customHeight="1">
      <c r="B222" s="58">
        <v>5</v>
      </c>
      <c r="C222" s="66" t="s">
        <v>696</v>
      </c>
      <c r="D222" s="81"/>
      <c r="E222" s="134" t="s">
        <v>600</v>
      </c>
      <c r="F222" s="73"/>
      <c r="G222" s="74" t="s">
        <v>4</v>
      </c>
      <c r="H222" s="75"/>
      <c r="I222" s="75">
        <f t="shared" si="2"/>
        <v>0</v>
      </c>
      <c r="J222" s="40"/>
      <c r="K222" s="132" t="s">
        <v>1096</v>
      </c>
      <c r="L222" s="133" t="s">
        <v>658</v>
      </c>
    </row>
    <row r="223" spans="2:12" ht="24.75" customHeight="1">
      <c r="B223" s="58">
        <v>6</v>
      </c>
      <c r="C223" s="66" t="s">
        <v>697</v>
      </c>
      <c r="D223" s="81"/>
      <c r="E223" s="82" t="s">
        <v>599</v>
      </c>
      <c r="F223" s="73"/>
      <c r="G223" s="74" t="s">
        <v>4</v>
      </c>
      <c r="H223" s="75"/>
      <c r="I223" s="75">
        <f t="shared" si="2"/>
        <v>0</v>
      </c>
      <c r="J223" s="40"/>
      <c r="K223" s="132" t="s">
        <v>1096</v>
      </c>
      <c r="L223" s="133" t="s">
        <v>658</v>
      </c>
    </row>
    <row r="224" spans="2:12" ht="24.75" customHeight="1">
      <c r="B224" s="58">
        <v>7</v>
      </c>
      <c r="C224" s="66" t="s">
        <v>698</v>
      </c>
      <c r="D224" s="81"/>
      <c r="E224" s="82" t="s">
        <v>599</v>
      </c>
      <c r="F224" s="73"/>
      <c r="G224" s="74" t="s">
        <v>4</v>
      </c>
      <c r="H224" s="75"/>
      <c r="I224" s="75">
        <f t="shared" si="2"/>
        <v>0</v>
      </c>
      <c r="J224" s="40"/>
      <c r="K224" s="132" t="s">
        <v>1096</v>
      </c>
      <c r="L224" s="133" t="s">
        <v>658</v>
      </c>
    </row>
    <row r="225" spans="2:12" ht="24.75" customHeight="1">
      <c r="B225" s="58">
        <v>8</v>
      </c>
      <c r="C225" s="66" t="s">
        <v>444</v>
      </c>
      <c r="D225" s="71"/>
      <c r="E225" s="134" t="s">
        <v>110</v>
      </c>
      <c r="F225" s="73"/>
      <c r="G225" s="74" t="s">
        <v>111</v>
      </c>
      <c r="H225" s="75"/>
      <c r="I225" s="75">
        <f t="shared" si="2"/>
        <v>0</v>
      </c>
      <c r="J225" s="40"/>
      <c r="K225" s="132" t="s">
        <v>1097</v>
      </c>
      <c r="L225" s="133" t="s">
        <v>658</v>
      </c>
    </row>
    <row r="226" spans="2:12" ht="24.75" customHeight="1">
      <c r="B226" s="58">
        <v>9</v>
      </c>
      <c r="C226" s="66" t="s">
        <v>443</v>
      </c>
      <c r="D226" s="71"/>
      <c r="E226" s="134" t="s">
        <v>112</v>
      </c>
      <c r="F226" s="73"/>
      <c r="G226" s="74" t="s">
        <v>111</v>
      </c>
      <c r="H226" s="75"/>
      <c r="I226" s="75">
        <f t="shared" si="2"/>
        <v>0</v>
      </c>
      <c r="J226" s="40"/>
      <c r="K226" s="132" t="s">
        <v>1097</v>
      </c>
      <c r="L226" s="133" t="s">
        <v>658</v>
      </c>
    </row>
    <row r="227" spans="2:12" ht="24.75" customHeight="1">
      <c r="B227" s="58">
        <v>10</v>
      </c>
      <c r="C227" s="66" t="s">
        <v>113</v>
      </c>
      <c r="D227" s="71"/>
      <c r="E227" s="72" t="s">
        <v>114</v>
      </c>
      <c r="F227" s="73"/>
      <c r="G227" s="74" t="s">
        <v>115</v>
      </c>
      <c r="H227" s="75"/>
      <c r="I227" s="75">
        <f t="shared" si="2"/>
        <v>0</v>
      </c>
      <c r="J227" s="40"/>
      <c r="K227" s="132" t="s">
        <v>1096</v>
      </c>
      <c r="L227" s="133" t="s">
        <v>658</v>
      </c>
    </row>
    <row r="228" spans="2:12" ht="24.75" customHeight="1">
      <c r="B228" s="58">
        <v>11</v>
      </c>
      <c r="C228" s="66" t="s">
        <v>116</v>
      </c>
      <c r="D228" s="71"/>
      <c r="E228" s="82"/>
      <c r="F228" s="73"/>
      <c r="G228" s="74" t="s">
        <v>52</v>
      </c>
      <c r="H228" s="75"/>
      <c r="I228" s="75">
        <f t="shared" si="2"/>
        <v>0</v>
      </c>
      <c r="J228" s="40"/>
      <c r="K228" s="135" t="s">
        <v>106</v>
      </c>
      <c r="L228" s="133" t="s">
        <v>658</v>
      </c>
    </row>
    <row r="229" spans="2:12" ht="24.75" customHeight="1">
      <c r="B229" s="58"/>
      <c r="C229" s="66"/>
      <c r="D229" s="71"/>
      <c r="E229" s="82"/>
      <c r="F229" s="73"/>
      <c r="G229" s="74"/>
      <c r="H229" s="75"/>
      <c r="I229" s="75"/>
      <c r="J229" s="40"/>
      <c r="K229" s="135"/>
      <c r="L229" s="133"/>
    </row>
    <row r="230" spans="2:12" ht="24.75" customHeight="1">
      <c r="B230" s="130" t="s">
        <v>108</v>
      </c>
      <c r="C230" s="127" t="s">
        <v>446</v>
      </c>
      <c r="D230" s="221"/>
      <c r="E230" s="44" t="s">
        <v>418</v>
      </c>
      <c r="F230" s="73"/>
      <c r="G230" s="57"/>
      <c r="H230" s="39"/>
      <c r="I230" s="39"/>
      <c r="J230" s="40"/>
      <c r="K230" s="70"/>
      <c r="L230" s="41"/>
    </row>
    <row r="231" spans="2:12" ht="24.75" customHeight="1">
      <c r="B231" s="58">
        <v>1</v>
      </c>
      <c r="C231" s="66" t="s">
        <v>780</v>
      </c>
      <c r="D231" s="81"/>
      <c r="E231" s="82" t="s">
        <v>118</v>
      </c>
      <c r="F231" s="73"/>
      <c r="G231" s="74" t="s">
        <v>107</v>
      </c>
      <c r="H231" s="75"/>
      <c r="I231" s="75">
        <f t="shared" si="2"/>
        <v>0</v>
      </c>
      <c r="J231" s="40"/>
      <c r="K231" s="135" t="s">
        <v>1095</v>
      </c>
      <c r="L231" s="133" t="s">
        <v>658</v>
      </c>
    </row>
    <row r="232" spans="2:12" ht="24.75" customHeight="1">
      <c r="B232" s="58">
        <v>2</v>
      </c>
      <c r="C232" s="66" t="s">
        <v>694</v>
      </c>
      <c r="D232" s="81"/>
      <c r="E232" s="82" t="s">
        <v>119</v>
      </c>
      <c r="F232" s="73"/>
      <c r="G232" s="74" t="s">
        <v>107</v>
      </c>
      <c r="H232" s="75"/>
      <c r="I232" s="75">
        <f t="shared" si="2"/>
        <v>0</v>
      </c>
      <c r="J232" s="40"/>
      <c r="K232" s="135" t="s">
        <v>1098</v>
      </c>
      <c r="L232" s="133" t="s">
        <v>658</v>
      </c>
    </row>
    <row r="233" spans="2:12" ht="24.75" customHeight="1">
      <c r="B233" s="58">
        <v>3</v>
      </c>
      <c r="C233" s="66" t="s">
        <v>697</v>
      </c>
      <c r="D233" s="81"/>
      <c r="E233" s="82" t="s">
        <v>120</v>
      </c>
      <c r="F233" s="73"/>
      <c r="G233" s="74" t="s">
        <v>4</v>
      </c>
      <c r="H233" s="75"/>
      <c r="I233" s="75">
        <f t="shared" si="2"/>
        <v>0</v>
      </c>
      <c r="J233" s="40"/>
      <c r="K233" s="135" t="s">
        <v>1096</v>
      </c>
      <c r="L233" s="133" t="s">
        <v>658</v>
      </c>
    </row>
    <row r="234" spans="2:12" ht="24.75" customHeight="1">
      <c r="B234" s="58">
        <v>4</v>
      </c>
      <c r="C234" s="66" t="s">
        <v>698</v>
      </c>
      <c r="D234" s="81"/>
      <c r="E234" s="82" t="s">
        <v>120</v>
      </c>
      <c r="F234" s="73"/>
      <c r="G234" s="74" t="s">
        <v>4</v>
      </c>
      <c r="H234" s="75"/>
      <c r="I234" s="75">
        <f t="shared" si="2"/>
        <v>0</v>
      </c>
      <c r="J234" s="40"/>
      <c r="K234" s="135" t="s">
        <v>1096</v>
      </c>
      <c r="L234" s="133" t="s">
        <v>658</v>
      </c>
    </row>
    <row r="235" spans="2:12" ht="24.75" customHeight="1">
      <c r="B235" s="58">
        <v>5</v>
      </c>
      <c r="C235" s="66" t="s">
        <v>121</v>
      </c>
      <c r="D235" s="71"/>
      <c r="E235" s="82"/>
      <c r="F235" s="73"/>
      <c r="G235" s="74" t="s">
        <v>52</v>
      </c>
      <c r="H235" s="75"/>
      <c r="I235" s="75">
        <f t="shared" si="2"/>
        <v>0</v>
      </c>
      <c r="J235" s="40"/>
      <c r="K235" s="135" t="s">
        <v>106</v>
      </c>
      <c r="L235" s="133" t="s">
        <v>658</v>
      </c>
    </row>
    <row r="236" spans="2:12" ht="24.75" customHeight="1">
      <c r="B236" s="58"/>
      <c r="C236" s="66"/>
      <c r="D236" s="71"/>
      <c r="E236" s="82"/>
      <c r="F236" s="73"/>
      <c r="G236" s="74"/>
      <c r="H236" s="75"/>
      <c r="I236" s="75"/>
      <c r="J236" s="40"/>
      <c r="K236" s="135"/>
      <c r="L236" s="133"/>
    </row>
    <row r="237" spans="2:12" ht="24.75" customHeight="1">
      <c r="B237" s="130" t="s">
        <v>122</v>
      </c>
      <c r="C237" s="127" t="s">
        <v>123</v>
      </c>
      <c r="D237" s="221"/>
      <c r="E237" s="44" t="s">
        <v>418</v>
      </c>
      <c r="F237" s="37"/>
      <c r="G237" s="57"/>
      <c r="H237" s="39"/>
      <c r="I237" s="39"/>
      <c r="J237" s="40"/>
      <c r="K237" s="70"/>
      <c r="L237" s="41"/>
    </row>
    <row r="238" spans="2:12" ht="24.75" customHeight="1">
      <c r="B238" s="58">
        <v>1</v>
      </c>
      <c r="C238" s="66" t="s">
        <v>780</v>
      </c>
      <c r="D238" s="81"/>
      <c r="E238" s="82" t="s">
        <v>109</v>
      </c>
      <c r="F238" s="73"/>
      <c r="G238" s="74" t="s">
        <v>107</v>
      </c>
      <c r="H238" s="75"/>
      <c r="I238" s="75">
        <f t="shared" si="2"/>
        <v>0</v>
      </c>
      <c r="J238" s="40"/>
      <c r="K238" s="135" t="s">
        <v>1098</v>
      </c>
      <c r="L238" s="133" t="s">
        <v>658</v>
      </c>
    </row>
    <row r="239" spans="2:12" ht="24.75" customHeight="1">
      <c r="B239" s="58">
        <v>2</v>
      </c>
      <c r="C239" s="66" t="s">
        <v>694</v>
      </c>
      <c r="D239" s="81"/>
      <c r="E239" s="82" t="s">
        <v>1090</v>
      </c>
      <c r="F239" s="73"/>
      <c r="G239" s="74" t="s">
        <v>107</v>
      </c>
      <c r="H239" s="75"/>
      <c r="I239" s="75">
        <f t="shared" si="2"/>
        <v>0</v>
      </c>
      <c r="J239" s="40"/>
      <c r="K239" s="135" t="s">
        <v>1098</v>
      </c>
      <c r="L239" s="133" t="s">
        <v>658</v>
      </c>
    </row>
    <row r="240" spans="2:12" ht="24.75" customHeight="1">
      <c r="B240" s="58">
        <v>3</v>
      </c>
      <c r="C240" s="66" t="s">
        <v>819</v>
      </c>
      <c r="D240" s="81"/>
      <c r="E240" s="82" t="s">
        <v>1091</v>
      </c>
      <c r="F240" s="73"/>
      <c r="G240" s="74" t="s">
        <v>107</v>
      </c>
      <c r="H240" s="75"/>
      <c r="I240" s="75">
        <f t="shared" si="2"/>
        <v>0</v>
      </c>
      <c r="J240" s="40"/>
      <c r="K240" s="135" t="s">
        <v>1098</v>
      </c>
      <c r="L240" s="133" t="s">
        <v>658</v>
      </c>
    </row>
    <row r="241" spans="2:12" ht="24.75" customHeight="1">
      <c r="B241" s="58">
        <v>4</v>
      </c>
      <c r="C241" s="66" t="s">
        <v>695</v>
      </c>
      <c r="D241" s="81"/>
      <c r="E241" s="134" t="s">
        <v>600</v>
      </c>
      <c r="F241" s="73"/>
      <c r="G241" s="74" t="s">
        <v>4</v>
      </c>
      <c r="H241" s="75"/>
      <c r="I241" s="75">
        <f t="shared" si="2"/>
        <v>0</v>
      </c>
      <c r="J241" s="40"/>
      <c r="K241" s="135" t="s">
        <v>1096</v>
      </c>
      <c r="L241" s="133" t="s">
        <v>658</v>
      </c>
    </row>
    <row r="242" spans="2:12" ht="24.75" customHeight="1">
      <c r="B242" s="58">
        <v>5</v>
      </c>
      <c r="C242" s="66" t="s">
        <v>696</v>
      </c>
      <c r="D242" s="81"/>
      <c r="E242" s="134" t="s">
        <v>600</v>
      </c>
      <c r="F242" s="73"/>
      <c r="G242" s="74" t="s">
        <v>4</v>
      </c>
      <c r="H242" s="75"/>
      <c r="I242" s="75">
        <f t="shared" si="2"/>
        <v>0</v>
      </c>
      <c r="J242" s="40"/>
      <c r="K242" s="135" t="s">
        <v>1096</v>
      </c>
      <c r="L242" s="133" t="s">
        <v>658</v>
      </c>
    </row>
    <row r="243" spans="2:12" ht="24.75" customHeight="1">
      <c r="B243" s="58">
        <v>6</v>
      </c>
      <c r="C243" s="66" t="s">
        <v>697</v>
      </c>
      <c r="D243" s="81"/>
      <c r="E243" s="82" t="s">
        <v>599</v>
      </c>
      <c r="F243" s="73"/>
      <c r="G243" s="74" t="s">
        <v>4</v>
      </c>
      <c r="H243" s="75"/>
      <c r="I243" s="75">
        <f t="shared" si="2"/>
        <v>0</v>
      </c>
      <c r="J243" s="40"/>
      <c r="K243" s="135" t="s">
        <v>1096</v>
      </c>
      <c r="L243" s="133" t="s">
        <v>658</v>
      </c>
    </row>
    <row r="244" spans="2:12" ht="24.75" customHeight="1">
      <c r="B244" s="58">
        <v>7</v>
      </c>
      <c r="C244" s="66" t="s">
        <v>698</v>
      </c>
      <c r="D244" s="81"/>
      <c r="E244" s="82" t="s">
        <v>599</v>
      </c>
      <c r="F244" s="73"/>
      <c r="G244" s="74" t="s">
        <v>4</v>
      </c>
      <c r="H244" s="75"/>
      <c r="I244" s="75">
        <f t="shared" si="2"/>
        <v>0</v>
      </c>
      <c r="J244" s="40"/>
      <c r="K244" s="135" t="s">
        <v>1096</v>
      </c>
      <c r="L244" s="133" t="s">
        <v>658</v>
      </c>
    </row>
    <row r="245" spans="2:12" ht="24.75" customHeight="1">
      <c r="B245" s="58">
        <v>8</v>
      </c>
      <c r="C245" s="66" t="s">
        <v>444</v>
      </c>
      <c r="D245" s="71"/>
      <c r="E245" s="134" t="s">
        <v>110</v>
      </c>
      <c r="F245" s="73"/>
      <c r="G245" s="74" t="s">
        <v>111</v>
      </c>
      <c r="H245" s="75"/>
      <c r="I245" s="75">
        <f t="shared" si="2"/>
        <v>0</v>
      </c>
      <c r="J245" s="40"/>
      <c r="K245" s="135" t="s">
        <v>1099</v>
      </c>
      <c r="L245" s="133" t="s">
        <v>658</v>
      </c>
    </row>
    <row r="246" spans="2:12" ht="24.75" customHeight="1">
      <c r="B246" s="58">
        <v>9</v>
      </c>
      <c r="C246" s="66" t="s">
        <v>117</v>
      </c>
      <c r="D246" s="71"/>
      <c r="E246" s="82"/>
      <c r="F246" s="73"/>
      <c r="G246" s="74" t="s">
        <v>52</v>
      </c>
      <c r="H246" s="75"/>
      <c r="I246" s="75">
        <f t="shared" si="2"/>
        <v>0</v>
      </c>
      <c r="J246" s="40"/>
      <c r="K246" s="135" t="s">
        <v>106</v>
      </c>
      <c r="L246" s="133" t="s">
        <v>658</v>
      </c>
    </row>
    <row r="247" spans="2:12" ht="24.75" customHeight="1">
      <c r="B247" s="58"/>
      <c r="C247" s="66"/>
      <c r="D247" s="71"/>
      <c r="E247" s="82"/>
      <c r="F247" s="73"/>
      <c r="G247" s="74"/>
      <c r="H247" s="75"/>
      <c r="I247" s="75"/>
      <c r="J247" s="40"/>
      <c r="K247" s="135"/>
      <c r="L247" s="133"/>
    </row>
    <row r="248" spans="2:12" ht="24.75" customHeight="1">
      <c r="B248" s="58"/>
      <c r="C248" s="66"/>
      <c r="D248" s="71"/>
      <c r="E248" s="82"/>
      <c r="F248" s="73"/>
      <c r="G248" s="74"/>
      <c r="H248" s="75"/>
      <c r="I248" s="75"/>
      <c r="J248" s="40"/>
      <c r="K248" s="135"/>
      <c r="L248" s="133"/>
    </row>
    <row r="249" spans="2:12" ht="24.75" customHeight="1">
      <c r="B249" s="58"/>
      <c r="C249" s="66"/>
      <c r="D249" s="71"/>
      <c r="E249" s="82"/>
      <c r="F249" s="73"/>
      <c r="G249" s="74"/>
      <c r="H249" s="75"/>
      <c r="I249" s="75"/>
      <c r="J249" s="40"/>
      <c r="K249" s="135"/>
      <c r="L249" s="133"/>
    </row>
    <row r="250" spans="2:12" ht="24.75" customHeight="1">
      <c r="B250" s="58"/>
      <c r="C250" s="66"/>
      <c r="D250" s="71"/>
      <c r="E250" s="82"/>
      <c r="F250" s="73"/>
      <c r="G250" s="74"/>
      <c r="H250" s="75"/>
      <c r="I250" s="75"/>
      <c r="J250" s="40"/>
      <c r="K250" s="135"/>
      <c r="L250" s="133"/>
    </row>
    <row r="251" spans="2:12" ht="24.75" customHeight="1">
      <c r="B251" s="58"/>
      <c r="C251" s="66"/>
      <c r="D251" s="71"/>
      <c r="E251" s="82"/>
      <c r="F251" s="73"/>
      <c r="G251" s="74"/>
      <c r="H251" s="75"/>
      <c r="I251" s="75"/>
      <c r="J251" s="40"/>
      <c r="K251" s="135"/>
      <c r="L251" s="133"/>
    </row>
    <row r="252" spans="2:12" ht="24.75" customHeight="1">
      <c r="B252" s="58"/>
      <c r="C252" s="66"/>
      <c r="D252" s="71"/>
      <c r="E252" s="82"/>
      <c r="F252" s="73"/>
      <c r="G252" s="74"/>
      <c r="H252" s="75"/>
      <c r="I252" s="75"/>
      <c r="J252" s="40"/>
      <c r="K252" s="135"/>
      <c r="L252" s="133"/>
    </row>
    <row r="253" spans="2:12" ht="24.75" customHeight="1">
      <c r="B253" s="58"/>
      <c r="C253" s="66"/>
      <c r="D253" s="71"/>
      <c r="E253" s="82"/>
      <c r="F253" s="73"/>
      <c r="G253" s="74"/>
      <c r="H253" s="75"/>
      <c r="I253" s="75"/>
      <c r="J253" s="40"/>
      <c r="K253" s="135"/>
      <c r="L253" s="133"/>
    </row>
    <row r="254" spans="2:12" ht="24.75" customHeight="1">
      <c r="B254" s="58"/>
      <c r="C254" s="66"/>
      <c r="D254" s="71"/>
      <c r="E254" s="82"/>
      <c r="F254" s="73"/>
      <c r="G254" s="74"/>
      <c r="H254" s="75"/>
      <c r="I254" s="75"/>
      <c r="J254" s="40"/>
      <c r="K254" s="135"/>
      <c r="L254" s="133"/>
    </row>
    <row r="255" spans="2:12" ht="24.75" customHeight="1">
      <c r="B255" s="58"/>
      <c r="C255" s="66"/>
      <c r="D255" s="71"/>
      <c r="E255" s="82"/>
      <c r="F255" s="73"/>
      <c r="G255" s="74"/>
      <c r="H255" s="75"/>
      <c r="I255" s="75"/>
      <c r="J255" s="40"/>
      <c r="K255" s="135"/>
      <c r="L255" s="133"/>
    </row>
    <row r="256" spans="2:12" ht="24.75" customHeight="1">
      <c r="B256" s="58"/>
      <c r="C256" s="66"/>
      <c r="D256" s="71"/>
      <c r="E256" s="82"/>
      <c r="F256" s="73"/>
      <c r="G256" s="74"/>
      <c r="H256" s="75"/>
      <c r="I256" s="75"/>
      <c r="J256" s="40"/>
      <c r="K256" s="135"/>
      <c r="L256" s="133"/>
    </row>
    <row r="257" spans="2:12" ht="24.75" customHeight="1">
      <c r="B257" s="58"/>
      <c r="C257" s="66"/>
      <c r="D257" s="71"/>
      <c r="E257" s="82"/>
      <c r="F257" s="73"/>
      <c r="G257" s="74"/>
      <c r="H257" s="75"/>
      <c r="I257" s="75"/>
      <c r="J257" s="40"/>
      <c r="K257" s="135"/>
      <c r="L257" s="133"/>
    </row>
    <row r="258" spans="2:12" ht="24.75" customHeight="1">
      <c r="B258" s="58"/>
      <c r="C258" s="66"/>
      <c r="D258" s="71"/>
      <c r="E258" s="82"/>
      <c r="F258" s="73"/>
      <c r="G258" s="74"/>
      <c r="H258" s="75"/>
      <c r="I258" s="75"/>
      <c r="J258" s="40"/>
      <c r="K258" s="135"/>
      <c r="L258" s="133"/>
    </row>
    <row r="259" spans="2:12" ht="24.75" customHeight="1">
      <c r="B259" s="58"/>
      <c r="C259" s="66"/>
      <c r="D259" s="71"/>
      <c r="E259" s="82"/>
      <c r="F259" s="73"/>
      <c r="G259" s="74"/>
      <c r="H259" s="75"/>
      <c r="I259" s="75"/>
      <c r="J259" s="40"/>
      <c r="K259" s="135"/>
      <c r="L259" s="133"/>
    </row>
    <row r="260" spans="2:12" ht="24.75" customHeight="1">
      <c r="B260" s="58"/>
      <c r="C260" s="66"/>
      <c r="D260" s="71"/>
      <c r="E260" s="82"/>
      <c r="F260" s="73"/>
      <c r="G260" s="74"/>
      <c r="H260" s="75"/>
      <c r="I260" s="75"/>
      <c r="J260" s="40"/>
      <c r="K260" s="135"/>
      <c r="L260" s="133"/>
    </row>
    <row r="261" spans="2:12" ht="24.75" customHeight="1">
      <c r="B261" s="58"/>
      <c r="C261" s="85"/>
      <c r="D261" s="77"/>
      <c r="E261" s="65"/>
      <c r="F261" s="37"/>
      <c r="G261" s="57"/>
      <c r="H261" s="39"/>
      <c r="I261" s="39"/>
      <c r="J261" s="16"/>
      <c r="K261" s="70"/>
      <c r="L261" s="41"/>
    </row>
    <row r="262" spans="2:12" ht="24.75" customHeight="1">
      <c r="B262" s="86"/>
      <c r="C262" s="85"/>
      <c r="D262" s="77"/>
      <c r="E262" s="65"/>
      <c r="F262" s="37"/>
      <c r="G262" s="57"/>
      <c r="H262" s="39"/>
      <c r="I262" s="39"/>
      <c r="J262" s="16"/>
      <c r="K262" s="70"/>
      <c r="L262" s="41"/>
    </row>
    <row r="263" spans="2:12" ht="24.75" customHeight="1">
      <c r="B263" s="48"/>
      <c r="C263" s="87" t="s">
        <v>868</v>
      </c>
      <c r="D263" s="49"/>
      <c r="E263" s="50"/>
      <c r="F263" s="51"/>
      <c r="G263" s="52"/>
      <c r="H263" s="53"/>
      <c r="I263" s="53">
        <f>SUM(I208:I246)</f>
        <v>0</v>
      </c>
      <c r="J263" s="15"/>
      <c r="K263" s="136"/>
      <c r="L263" s="55"/>
    </row>
    <row r="264" spans="2:12" ht="24.75" customHeight="1">
      <c r="B264" s="46">
        <v>3</v>
      </c>
      <c r="C264" s="34" t="s">
        <v>1150</v>
      </c>
      <c r="D264" s="35"/>
      <c r="E264" s="36"/>
      <c r="F264" s="37"/>
      <c r="G264" s="44"/>
      <c r="H264" s="39"/>
      <c r="I264" s="39"/>
      <c r="J264" s="31" t="s">
        <v>1132</v>
      </c>
      <c r="K264" s="70"/>
      <c r="L264" s="41"/>
    </row>
    <row r="265" spans="2:12" ht="24.75" customHeight="1">
      <c r="B265" s="126" t="s">
        <v>858</v>
      </c>
      <c r="C265" s="127" t="s">
        <v>923</v>
      </c>
      <c r="D265" s="81"/>
      <c r="E265" s="82"/>
      <c r="F265" s="73"/>
      <c r="G265" s="57"/>
      <c r="H265" s="39"/>
      <c r="I265" s="39"/>
      <c r="J265" s="40"/>
      <c r="K265" s="70"/>
      <c r="L265" s="41"/>
    </row>
    <row r="266" spans="2:12" ht="24.75" customHeight="1">
      <c r="B266" s="58">
        <v>1</v>
      </c>
      <c r="C266" s="66" t="s">
        <v>781</v>
      </c>
      <c r="D266" s="83"/>
      <c r="E266" s="82" t="s">
        <v>419</v>
      </c>
      <c r="F266" s="73"/>
      <c r="G266" s="74" t="s">
        <v>52</v>
      </c>
      <c r="H266" s="75"/>
      <c r="I266" s="75">
        <f t="shared" ref="I266:I291" si="3">F266*H266</f>
        <v>0</v>
      </c>
      <c r="J266" s="42" t="s">
        <v>715</v>
      </c>
      <c r="K266" s="70"/>
      <c r="L266" s="41"/>
    </row>
    <row r="267" spans="2:12" ht="24.75" customHeight="1">
      <c r="B267" s="58">
        <v>2</v>
      </c>
      <c r="C267" s="80" t="s">
        <v>782</v>
      </c>
      <c r="D267" s="83"/>
      <c r="E267" s="82" t="s">
        <v>419</v>
      </c>
      <c r="F267" s="73"/>
      <c r="G267" s="74" t="s">
        <v>52</v>
      </c>
      <c r="H267" s="75"/>
      <c r="I267" s="75">
        <f t="shared" si="3"/>
        <v>0</v>
      </c>
      <c r="J267" s="42" t="s">
        <v>715</v>
      </c>
      <c r="K267" s="70"/>
      <c r="L267" s="41"/>
    </row>
    <row r="268" spans="2:12" ht="24.75" customHeight="1">
      <c r="B268" s="58"/>
      <c r="C268" s="80"/>
      <c r="D268" s="83"/>
      <c r="E268" s="82"/>
      <c r="F268" s="73"/>
      <c r="G268" s="74"/>
      <c r="H268" s="75"/>
      <c r="I268" s="75"/>
      <c r="J268" s="129"/>
      <c r="K268" s="70"/>
      <c r="L268" s="41"/>
    </row>
    <row r="269" spans="2:12" ht="24.75" customHeight="1">
      <c r="B269" s="126" t="s">
        <v>857</v>
      </c>
      <c r="C269" s="127" t="s">
        <v>448</v>
      </c>
      <c r="D269" s="81"/>
      <c r="E269" s="82"/>
      <c r="F269" s="73"/>
      <c r="G269" s="57"/>
      <c r="H269" s="39"/>
      <c r="I269" s="39"/>
      <c r="J269" s="40"/>
      <c r="K269" s="70"/>
      <c r="L269" s="41"/>
    </row>
    <row r="270" spans="2:12" ht="24.75" customHeight="1">
      <c r="B270" s="58">
        <v>1</v>
      </c>
      <c r="C270" s="66" t="s">
        <v>452</v>
      </c>
      <c r="D270" s="81"/>
      <c r="E270" s="82" t="s">
        <v>891</v>
      </c>
      <c r="F270" s="73"/>
      <c r="G270" s="74" t="s">
        <v>52</v>
      </c>
      <c r="H270" s="75"/>
      <c r="I270" s="75">
        <f t="shared" si="3"/>
        <v>0</v>
      </c>
      <c r="J270" s="42" t="s">
        <v>715</v>
      </c>
      <c r="K270" s="70"/>
      <c r="L270" s="41"/>
    </row>
    <row r="271" spans="2:12" ht="24.75" customHeight="1">
      <c r="B271" s="58">
        <v>2</v>
      </c>
      <c r="C271" s="66" t="s">
        <v>451</v>
      </c>
      <c r="D271" s="81"/>
      <c r="E271" s="82" t="s">
        <v>453</v>
      </c>
      <c r="F271" s="73"/>
      <c r="G271" s="74" t="s">
        <v>52</v>
      </c>
      <c r="H271" s="75"/>
      <c r="I271" s="75">
        <f t="shared" si="3"/>
        <v>0</v>
      </c>
      <c r="J271" s="42" t="s">
        <v>715</v>
      </c>
      <c r="K271" s="70"/>
      <c r="L271" s="41"/>
    </row>
    <row r="272" spans="2:12" ht="24.75" customHeight="1">
      <c r="B272" s="58">
        <v>3</v>
      </c>
      <c r="C272" s="66" t="s">
        <v>454</v>
      </c>
      <c r="D272" s="81"/>
      <c r="E272" s="82" t="s">
        <v>450</v>
      </c>
      <c r="F272" s="73"/>
      <c r="G272" s="74" t="s">
        <v>52</v>
      </c>
      <c r="H272" s="75"/>
      <c r="I272" s="75">
        <f t="shared" si="3"/>
        <v>0</v>
      </c>
      <c r="J272" s="42" t="s">
        <v>715</v>
      </c>
      <c r="K272" s="70"/>
      <c r="L272" s="41"/>
    </row>
    <row r="273" spans="2:12" ht="24.75" customHeight="1">
      <c r="B273" s="58">
        <v>4</v>
      </c>
      <c r="C273" s="66" t="s">
        <v>455</v>
      </c>
      <c r="D273" s="81"/>
      <c r="E273" s="82" t="s">
        <v>450</v>
      </c>
      <c r="F273" s="73"/>
      <c r="G273" s="74" t="s">
        <v>52</v>
      </c>
      <c r="H273" s="75"/>
      <c r="I273" s="75">
        <f t="shared" si="3"/>
        <v>0</v>
      </c>
      <c r="J273" s="42" t="s">
        <v>715</v>
      </c>
      <c r="K273" s="70"/>
      <c r="L273" s="41"/>
    </row>
    <row r="274" spans="2:12" ht="24.75" customHeight="1">
      <c r="B274" s="58"/>
      <c r="C274" s="66"/>
      <c r="D274" s="81"/>
      <c r="E274" s="82"/>
      <c r="F274" s="73"/>
      <c r="G274" s="74"/>
      <c r="H274" s="75"/>
      <c r="I274" s="75"/>
      <c r="J274" s="40"/>
      <c r="K274" s="70"/>
      <c r="L274" s="41"/>
    </row>
    <row r="275" spans="2:12" ht="24.75" customHeight="1">
      <c r="B275" s="126" t="s">
        <v>856</v>
      </c>
      <c r="C275" s="137" t="s">
        <v>124</v>
      </c>
      <c r="D275" s="83"/>
      <c r="E275" s="82" t="s">
        <v>802</v>
      </c>
      <c r="F275" s="73"/>
      <c r="G275" s="57"/>
      <c r="H275" s="39"/>
      <c r="I275" s="39"/>
      <c r="J275" s="40"/>
      <c r="K275" s="70"/>
      <c r="L275" s="41"/>
    </row>
    <row r="276" spans="2:12" ht="24.75" customHeight="1">
      <c r="B276" s="138" t="s">
        <v>105</v>
      </c>
      <c r="C276" s="127" t="s">
        <v>1151</v>
      </c>
      <c r="D276" s="81"/>
      <c r="E276" s="44" t="s">
        <v>418</v>
      </c>
      <c r="F276" s="73"/>
      <c r="G276" s="57"/>
      <c r="H276" s="39"/>
      <c r="I276" s="39"/>
      <c r="J276" s="40"/>
      <c r="K276" s="70"/>
      <c r="L276" s="41"/>
    </row>
    <row r="277" spans="2:12" ht="24.75" customHeight="1">
      <c r="B277" s="58">
        <v>1</v>
      </c>
      <c r="C277" s="66" t="s">
        <v>1092</v>
      </c>
      <c r="D277" s="83"/>
      <c r="E277" s="139" t="s">
        <v>1094</v>
      </c>
      <c r="F277" s="61"/>
      <c r="G277" s="74" t="s">
        <v>125</v>
      </c>
      <c r="H277" s="75"/>
      <c r="I277" s="75">
        <f t="shared" si="3"/>
        <v>0</v>
      </c>
      <c r="J277" s="131"/>
      <c r="K277" s="135" t="s">
        <v>1100</v>
      </c>
      <c r="L277" s="140" t="s">
        <v>658</v>
      </c>
    </row>
    <row r="278" spans="2:12" ht="24.75" customHeight="1">
      <c r="B278" s="58">
        <v>2</v>
      </c>
      <c r="C278" s="66" t="s">
        <v>1093</v>
      </c>
      <c r="D278" s="81"/>
      <c r="E278" s="139" t="s">
        <v>1152</v>
      </c>
      <c r="F278" s="73"/>
      <c r="G278" s="74" t="s">
        <v>125</v>
      </c>
      <c r="H278" s="75"/>
      <c r="I278" s="75">
        <f t="shared" si="3"/>
        <v>0</v>
      </c>
      <c r="J278" s="131"/>
      <c r="K278" s="135" t="s">
        <v>1100</v>
      </c>
      <c r="L278" s="140" t="s">
        <v>658</v>
      </c>
    </row>
    <row r="279" spans="2:12" ht="24.75" customHeight="1">
      <c r="B279" s="58">
        <v>3</v>
      </c>
      <c r="C279" s="66" t="s">
        <v>447</v>
      </c>
      <c r="D279" s="81"/>
      <c r="E279" s="141" t="s">
        <v>1153</v>
      </c>
      <c r="F279" s="73"/>
      <c r="G279" s="74" t="s">
        <v>111</v>
      </c>
      <c r="H279" s="75"/>
      <c r="I279" s="75">
        <f t="shared" si="3"/>
        <v>0</v>
      </c>
      <c r="J279" s="131"/>
      <c r="K279" s="135" t="s">
        <v>1101</v>
      </c>
      <c r="L279" s="140" t="s">
        <v>658</v>
      </c>
    </row>
    <row r="280" spans="2:12" ht="24.75" customHeight="1">
      <c r="B280" s="58">
        <v>4</v>
      </c>
      <c r="C280" s="66" t="s">
        <v>1107</v>
      </c>
      <c r="D280" s="81"/>
      <c r="E280" s="139" t="s">
        <v>1152</v>
      </c>
      <c r="F280" s="73"/>
      <c r="G280" s="74" t="s">
        <v>125</v>
      </c>
      <c r="H280" s="75"/>
      <c r="I280" s="75">
        <f t="shared" si="3"/>
        <v>0</v>
      </c>
      <c r="J280" s="131"/>
      <c r="K280" s="135" t="s">
        <v>1100</v>
      </c>
      <c r="L280" s="140" t="s">
        <v>659</v>
      </c>
    </row>
    <row r="281" spans="2:12" ht="24.75" customHeight="1">
      <c r="B281" s="58">
        <v>5</v>
      </c>
      <c r="C281" s="66" t="s">
        <v>126</v>
      </c>
      <c r="D281" s="83"/>
      <c r="E281" s="82" t="s">
        <v>127</v>
      </c>
      <c r="F281" s="61"/>
      <c r="G281" s="74" t="s">
        <v>52</v>
      </c>
      <c r="H281" s="75"/>
      <c r="I281" s="75">
        <f t="shared" si="3"/>
        <v>0</v>
      </c>
      <c r="J281" s="131"/>
      <c r="K281" s="135" t="s">
        <v>106</v>
      </c>
      <c r="L281" s="140" t="s">
        <v>658</v>
      </c>
    </row>
    <row r="282" spans="2:12" ht="24.75" customHeight="1">
      <c r="B282" s="58">
        <v>6</v>
      </c>
      <c r="C282" s="142" t="s">
        <v>1172</v>
      </c>
      <c r="D282" s="83"/>
      <c r="E282" s="82" t="s">
        <v>128</v>
      </c>
      <c r="F282" s="61"/>
      <c r="G282" s="74" t="s">
        <v>52</v>
      </c>
      <c r="H282" s="75"/>
      <c r="I282" s="75">
        <f t="shared" ref="I282" si="4">F282*H282</f>
        <v>0</v>
      </c>
      <c r="J282" s="40"/>
      <c r="K282" s="70"/>
      <c r="L282" s="70"/>
    </row>
    <row r="283" spans="2:12" ht="24.75" customHeight="1">
      <c r="B283" s="58">
        <v>7</v>
      </c>
      <c r="C283" s="66" t="s">
        <v>779</v>
      </c>
      <c r="D283" s="83"/>
      <c r="E283" s="82" t="s">
        <v>777</v>
      </c>
      <c r="F283" s="73"/>
      <c r="G283" s="74" t="s">
        <v>129</v>
      </c>
      <c r="H283" s="75"/>
      <c r="I283" s="75">
        <f t="shared" ref="I283:I284" si="5">F283*H283</f>
        <v>0</v>
      </c>
      <c r="J283" s="40"/>
      <c r="K283" s="70"/>
      <c r="L283" s="70"/>
    </row>
    <row r="284" spans="2:12" ht="24.75" customHeight="1">
      <c r="B284" s="58">
        <v>8</v>
      </c>
      <c r="C284" s="66" t="s">
        <v>449</v>
      </c>
      <c r="D284" s="83"/>
      <c r="E284" s="82" t="s">
        <v>1154</v>
      </c>
      <c r="F284" s="73"/>
      <c r="G284" s="74" t="s">
        <v>125</v>
      </c>
      <c r="H284" s="75"/>
      <c r="I284" s="75">
        <f t="shared" si="5"/>
        <v>0</v>
      </c>
      <c r="J284" s="40"/>
      <c r="K284" s="135" t="s">
        <v>1100</v>
      </c>
      <c r="L284" s="140" t="s">
        <v>659</v>
      </c>
    </row>
    <row r="285" spans="2:12" ht="24.75" customHeight="1">
      <c r="B285" s="126" t="s">
        <v>855</v>
      </c>
      <c r="C285" s="137" t="s">
        <v>890</v>
      </c>
      <c r="D285" s="83"/>
      <c r="E285" s="44" t="s">
        <v>418</v>
      </c>
      <c r="F285" s="128"/>
      <c r="G285" s="74"/>
      <c r="H285" s="75"/>
      <c r="I285" s="75"/>
      <c r="J285" s="129"/>
      <c r="K285" s="70"/>
      <c r="L285" s="70"/>
    </row>
    <row r="286" spans="2:12" ht="24.75" customHeight="1">
      <c r="B286" s="138" t="s">
        <v>105</v>
      </c>
      <c r="C286" s="127" t="s">
        <v>1155</v>
      </c>
      <c r="D286" s="81"/>
      <c r="E286" s="82" t="s">
        <v>778</v>
      </c>
      <c r="F286" s="73"/>
      <c r="G286" s="57"/>
      <c r="H286" s="39"/>
      <c r="I286" s="39">
        <f t="shared" si="3"/>
        <v>0</v>
      </c>
      <c r="J286" s="40"/>
      <c r="K286" s="70"/>
      <c r="L286" s="70"/>
    </row>
    <row r="287" spans="2:12" ht="24.75" customHeight="1">
      <c r="B287" s="58">
        <v>1</v>
      </c>
      <c r="C287" s="66" t="s">
        <v>130</v>
      </c>
      <c r="D287" s="81"/>
      <c r="E287" s="139" t="s">
        <v>1156</v>
      </c>
      <c r="F287" s="73"/>
      <c r="G287" s="74" t="s">
        <v>131</v>
      </c>
      <c r="H287" s="75"/>
      <c r="I287" s="75">
        <f t="shared" si="3"/>
        <v>0</v>
      </c>
      <c r="J287" s="131"/>
      <c r="K287" s="135" t="s">
        <v>1100</v>
      </c>
      <c r="L287" s="140" t="s">
        <v>659</v>
      </c>
    </row>
    <row r="288" spans="2:12" ht="24.75" customHeight="1">
      <c r="B288" s="58">
        <v>2</v>
      </c>
      <c r="C288" s="66" t="s">
        <v>126</v>
      </c>
      <c r="D288" s="83"/>
      <c r="E288" s="82" t="s">
        <v>127</v>
      </c>
      <c r="F288" s="61"/>
      <c r="G288" s="74" t="s">
        <v>52</v>
      </c>
      <c r="H288" s="75"/>
      <c r="I288" s="75">
        <f t="shared" si="3"/>
        <v>0</v>
      </c>
      <c r="J288" s="131"/>
      <c r="K288" s="135" t="s">
        <v>106</v>
      </c>
      <c r="L288" s="140" t="s">
        <v>658</v>
      </c>
    </row>
    <row r="289" spans="2:12" ht="24.75" customHeight="1">
      <c r="B289" s="58">
        <v>3</v>
      </c>
      <c r="C289" s="142" t="s">
        <v>1171</v>
      </c>
      <c r="D289" s="83"/>
      <c r="E289" s="82" t="s">
        <v>128</v>
      </c>
      <c r="F289" s="61"/>
      <c r="G289" s="74" t="s">
        <v>52</v>
      </c>
      <c r="H289" s="75"/>
      <c r="I289" s="75">
        <f t="shared" si="3"/>
        <v>0</v>
      </c>
      <c r="J289" s="40"/>
      <c r="K289" s="70"/>
      <c r="L289" s="70"/>
    </row>
    <row r="290" spans="2:12" ht="24.75" customHeight="1">
      <c r="B290" s="58">
        <v>4</v>
      </c>
      <c r="C290" s="142" t="s">
        <v>803</v>
      </c>
      <c r="D290" s="83"/>
      <c r="E290" s="82" t="s">
        <v>777</v>
      </c>
      <c r="F290" s="61"/>
      <c r="G290" s="74" t="s">
        <v>129</v>
      </c>
      <c r="H290" s="75"/>
      <c r="I290" s="75">
        <f t="shared" si="3"/>
        <v>0</v>
      </c>
      <c r="J290" s="40"/>
      <c r="K290" s="70"/>
      <c r="L290" s="70"/>
    </row>
    <row r="291" spans="2:12" ht="24.75" customHeight="1">
      <c r="B291" s="58">
        <v>5</v>
      </c>
      <c r="C291" s="66" t="s">
        <v>449</v>
      </c>
      <c r="D291" s="83"/>
      <c r="E291" s="82" t="s">
        <v>1154</v>
      </c>
      <c r="F291" s="73"/>
      <c r="G291" s="74" t="s">
        <v>125</v>
      </c>
      <c r="H291" s="75"/>
      <c r="I291" s="75">
        <f t="shared" si="3"/>
        <v>0</v>
      </c>
      <c r="J291" s="40"/>
      <c r="K291" s="135" t="s">
        <v>1100</v>
      </c>
      <c r="L291" s="140" t="s">
        <v>659</v>
      </c>
    </row>
    <row r="292" spans="2:12" ht="24.75" customHeight="1">
      <c r="B292" s="48"/>
      <c r="C292" s="87" t="s">
        <v>869</v>
      </c>
      <c r="D292" s="49"/>
      <c r="E292" s="50"/>
      <c r="F292" s="51"/>
      <c r="G292" s="52"/>
      <c r="H292" s="53"/>
      <c r="I292" s="53">
        <f>SUM(I266:I291)</f>
        <v>0</v>
      </c>
      <c r="J292" s="15"/>
      <c r="K292" s="55"/>
      <c r="L292" s="55"/>
    </row>
    <row r="293" spans="2:12" ht="24.75" customHeight="1">
      <c r="B293" s="33"/>
      <c r="C293" s="143" t="s">
        <v>1157</v>
      </c>
      <c r="D293" s="35"/>
      <c r="E293" s="36"/>
      <c r="F293" s="37"/>
      <c r="G293" s="38"/>
      <c r="H293" s="39"/>
      <c r="I293" s="39"/>
      <c r="J293" s="40"/>
      <c r="K293" s="41"/>
      <c r="L293" s="41"/>
    </row>
    <row r="294" spans="2:12" ht="24.75" customHeight="1">
      <c r="B294" s="144"/>
      <c r="C294" s="145" t="s">
        <v>1117</v>
      </c>
      <c r="D294" s="146"/>
      <c r="E294" s="103"/>
      <c r="F294" s="104"/>
      <c r="G294" s="147"/>
      <c r="H294" s="106"/>
      <c r="I294" s="106"/>
      <c r="J294" s="14"/>
      <c r="K294" s="107"/>
      <c r="L294" s="107"/>
    </row>
    <row r="295" spans="2:12" ht="24.75" customHeight="1">
      <c r="B295" s="33"/>
      <c r="C295" s="12" t="s">
        <v>132</v>
      </c>
      <c r="D295" s="35"/>
      <c r="E295" s="36"/>
      <c r="F295" s="37"/>
      <c r="G295" s="62" t="s">
        <v>19</v>
      </c>
      <c r="H295" s="39"/>
      <c r="I295" s="39"/>
      <c r="J295" s="40"/>
      <c r="K295" s="41"/>
      <c r="L295" s="41"/>
    </row>
    <row r="296" spans="2:12" ht="24.75" customHeight="1">
      <c r="B296" s="33"/>
      <c r="C296" s="12" t="s">
        <v>893</v>
      </c>
      <c r="D296" s="35"/>
      <c r="E296" s="36"/>
      <c r="F296" s="37"/>
      <c r="G296" s="62" t="s">
        <v>20</v>
      </c>
      <c r="H296" s="39"/>
      <c r="I296" s="39"/>
      <c r="J296" s="40"/>
      <c r="K296" s="41"/>
      <c r="L296" s="41"/>
    </row>
    <row r="297" spans="2:12" ht="24.75" customHeight="1">
      <c r="B297" s="33"/>
      <c r="C297" s="12" t="s">
        <v>479</v>
      </c>
      <c r="D297" s="35"/>
      <c r="E297" s="36"/>
      <c r="F297" s="37"/>
      <c r="G297" s="62" t="s">
        <v>19</v>
      </c>
      <c r="H297" s="39"/>
      <c r="I297" s="39"/>
      <c r="J297" s="40"/>
      <c r="K297" s="41"/>
      <c r="L297" s="41"/>
    </row>
    <row r="298" spans="2:12" ht="24.75" customHeight="1">
      <c r="B298" s="33"/>
      <c r="C298" s="12" t="s">
        <v>133</v>
      </c>
      <c r="D298" s="35"/>
      <c r="E298" s="36"/>
      <c r="F298" s="37"/>
      <c r="G298" s="62" t="s">
        <v>19</v>
      </c>
      <c r="H298" s="39"/>
      <c r="I298" s="39"/>
      <c r="J298" s="40"/>
      <c r="K298" s="41"/>
      <c r="L298" s="41"/>
    </row>
    <row r="299" spans="2:12" ht="24.75" customHeight="1">
      <c r="B299" s="33"/>
      <c r="C299" s="12" t="s">
        <v>134</v>
      </c>
      <c r="D299" s="35"/>
      <c r="E299" s="36"/>
      <c r="F299" s="37"/>
      <c r="G299" s="62" t="s">
        <v>19</v>
      </c>
      <c r="H299" s="39"/>
      <c r="I299" s="39"/>
      <c r="J299" s="40"/>
      <c r="K299" s="41"/>
      <c r="L299" s="41"/>
    </row>
    <row r="300" spans="2:12" ht="24.75" customHeight="1">
      <c r="B300" s="33"/>
      <c r="C300" s="12" t="s">
        <v>480</v>
      </c>
      <c r="D300" s="35"/>
      <c r="E300" s="36"/>
      <c r="F300" s="37"/>
      <c r="G300" s="62" t="s">
        <v>19</v>
      </c>
      <c r="H300" s="39"/>
      <c r="I300" s="39"/>
      <c r="J300" s="40"/>
      <c r="K300" s="41"/>
      <c r="L300" s="41"/>
    </row>
    <row r="301" spans="2:12" ht="24.75" customHeight="1">
      <c r="B301" s="33"/>
      <c r="C301" s="12" t="s">
        <v>894</v>
      </c>
      <c r="D301" s="35"/>
      <c r="E301" s="36"/>
      <c r="F301" s="37"/>
      <c r="G301" s="62" t="s">
        <v>20</v>
      </c>
      <c r="H301" s="39"/>
      <c r="I301" s="39"/>
      <c r="J301" s="40"/>
      <c r="K301" s="41"/>
      <c r="L301" s="41"/>
    </row>
    <row r="302" spans="2:12" ht="24.75" customHeight="1">
      <c r="B302" s="33"/>
      <c r="C302" s="12" t="s">
        <v>699</v>
      </c>
      <c r="D302" s="35"/>
      <c r="E302" s="36"/>
      <c r="F302" s="37"/>
      <c r="G302" s="62" t="s">
        <v>19</v>
      </c>
      <c r="H302" s="39"/>
      <c r="I302" s="39"/>
      <c r="J302" s="40"/>
      <c r="K302" s="41"/>
      <c r="L302" s="41"/>
    </row>
    <row r="303" spans="2:12" ht="24.75" customHeight="1">
      <c r="B303" s="33"/>
      <c r="C303" s="12" t="s">
        <v>135</v>
      </c>
      <c r="D303" s="35"/>
      <c r="E303" s="36"/>
      <c r="F303" s="37"/>
      <c r="G303" s="62" t="s">
        <v>19</v>
      </c>
      <c r="H303" s="39"/>
      <c r="I303" s="39"/>
      <c r="J303" s="40"/>
      <c r="K303" s="41"/>
      <c r="L303" s="41"/>
    </row>
    <row r="304" spans="2:12" ht="24.75" customHeight="1">
      <c r="B304" s="33"/>
      <c r="C304" s="12" t="s">
        <v>136</v>
      </c>
      <c r="D304" s="35"/>
      <c r="E304" s="36"/>
      <c r="F304" s="37"/>
      <c r="G304" s="62" t="s">
        <v>20</v>
      </c>
      <c r="H304" s="39"/>
      <c r="I304" s="39"/>
      <c r="J304" s="40"/>
      <c r="K304" s="41"/>
      <c r="L304" s="41"/>
    </row>
    <row r="305" spans="2:12" ht="24.75" customHeight="1">
      <c r="B305" s="33"/>
      <c r="C305" s="12" t="s">
        <v>481</v>
      </c>
      <c r="D305" s="35"/>
      <c r="E305" s="36"/>
      <c r="F305" s="37"/>
      <c r="G305" s="62" t="s">
        <v>19</v>
      </c>
      <c r="H305" s="39"/>
      <c r="I305" s="39"/>
      <c r="J305" s="40"/>
      <c r="K305" s="41"/>
      <c r="L305" s="41"/>
    </row>
    <row r="306" spans="2:12" ht="24.75" customHeight="1">
      <c r="B306" s="33"/>
      <c r="C306" s="12" t="s">
        <v>895</v>
      </c>
      <c r="D306" s="35"/>
      <c r="E306" s="36"/>
      <c r="F306" s="37"/>
      <c r="G306" s="62" t="s">
        <v>20</v>
      </c>
      <c r="H306" s="39"/>
      <c r="I306" s="39"/>
      <c r="J306" s="40"/>
      <c r="K306" s="41"/>
      <c r="L306" s="41"/>
    </row>
    <row r="307" spans="2:12" ht="24.75" customHeight="1">
      <c r="B307" s="33"/>
      <c r="C307" s="12" t="s">
        <v>137</v>
      </c>
      <c r="D307" s="35"/>
      <c r="E307" s="36"/>
      <c r="F307" s="37"/>
      <c r="G307" s="62" t="s">
        <v>19</v>
      </c>
      <c r="H307" s="39"/>
      <c r="I307" s="39"/>
      <c r="J307" s="40"/>
      <c r="K307" s="41"/>
      <c r="L307" s="41"/>
    </row>
    <row r="308" spans="2:12" ht="24.75" customHeight="1">
      <c r="B308" s="33"/>
      <c r="C308" s="12" t="s">
        <v>138</v>
      </c>
      <c r="D308" s="35"/>
      <c r="E308" s="36"/>
      <c r="F308" s="37"/>
      <c r="G308" s="62" t="s">
        <v>19</v>
      </c>
      <c r="H308" s="39"/>
      <c r="I308" s="39"/>
      <c r="J308" s="40"/>
      <c r="K308" s="41"/>
      <c r="L308" s="41"/>
    </row>
    <row r="309" spans="2:12" ht="24.75" customHeight="1">
      <c r="B309" s="33"/>
      <c r="C309" s="12" t="s">
        <v>139</v>
      </c>
      <c r="D309" s="35"/>
      <c r="E309" s="36"/>
      <c r="F309" s="37"/>
      <c r="G309" s="62" t="s">
        <v>20</v>
      </c>
      <c r="H309" s="39"/>
      <c r="I309" s="39"/>
      <c r="J309" s="40"/>
      <c r="K309" s="41"/>
      <c r="L309" s="41"/>
    </row>
    <row r="310" spans="2:12" ht="24.75" customHeight="1">
      <c r="B310" s="33"/>
      <c r="C310" s="12" t="s">
        <v>140</v>
      </c>
      <c r="D310" s="35"/>
      <c r="E310" s="36"/>
      <c r="F310" s="37"/>
      <c r="G310" s="62" t="s">
        <v>19</v>
      </c>
      <c r="H310" s="39"/>
      <c r="I310" s="39"/>
      <c r="J310" s="40"/>
      <c r="K310" s="41"/>
      <c r="L310" s="41"/>
    </row>
    <row r="311" spans="2:12" ht="24.75" customHeight="1">
      <c r="B311" s="144"/>
      <c r="C311" s="145" t="s">
        <v>783</v>
      </c>
      <c r="D311" s="146"/>
      <c r="E311" s="103"/>
      <c r="F311" s="104"/>
      <c r="G311" s="148"/>
      <c r="H311" s="106"/>
      <c r="I311" s="106"/>
      <c r="J311" s="14"/>
      <c r="K311" s="107"/>
      <c r="L311" s="107"/>
    </row>
    <row r="312" spans="2:12" ht="24.75" customHeight="1">
      <c r="B312" s="33"/>
      <c r="C312" s="12" t="s">
        <v>660</v>
      </c>
      <c r="D312" s="35"/>
      <c r="E312" s="36"/>
      <c r="F312" s="37"/>
      <c r="G312" s="62" t="s">
        <v>19</v>
      </c>
      <c r="H312" s="39"/>
      <c r="I312" s="39"/>
      <c r="J312" s="40"/>
      <c r="K312" s="41"/>
      <c r="L312" s="41"/>
    </row>
    <row r="313" spans="2:12" ht="24.75" customHeight="1">
      <c r="B313" s="33"/>
      <c r="C313" s="12" t="s">
        <v>896</v>
      </c>
      <c r="D313" s="35"/>
      <c r="E313" s="36"/>
      <c r="F313" s="37"/>
      <c r="G313" s="62" t="s">
        <v>20</v>
      </c>
      <c r="H313" s="39"/>
      <c r="I313" s="39"/>
      <c r="J313" s="40"/>
      <c r="K313" s="41"/>
      <c r="L313" s="41"/>
    </row>
    <row r="314" spans="2:12" ht="24.75" customHeight="1">
      <c r="B314" s="144"/>
      <c r="C314" s="145" t="s">
        <v>784</v>
      </c>
      <c r="D314" s="146"/>
      <c r="E314" s="103"/>
      <c r="F314" s="104"/>
      <c r="G314" s="149"/>
      <c r="H314" s="106"/>
      <c r="I314" s="106"/>
      <c r="J314" s="14"/>
      <c r="K314" s="107"/>
      <c r="L314" s="107"/>
    </row>
    <row r="315" spans="2:12" ht="24.75" customHeight="1">
      <c r="B315" s="33"/>
      <c r="C315" s="12" t="s">
        <v>661</v>
      </c>
      <c r="D315" s="35"/>
      <c r="E315" s="36"/>
      <c r="F315" s="37"/>
      <c r="G315" s="62" t="s">
        <v>19</v>
      </c>
      <c r="H315" s="39"/>
      <c r="I315" s="39"/>
      <c r="J315" s="40"/>
      <c r="K315" s="41"/>
      <c r="L315" s="41"/>
    </row>
    <row r="316" spans="2:12" ht="24.75" customHeight="1">
      <c r="B316" s="144"/>
      <c r="C316" s="145" t="s">
        <v>785</v>
      </c>
      <c r="D316" s="146"/>
      <c r="E316" s="103"/>
      <c r="F316" s="104"/>
      <c r="G316" s="149"/>
      <c r="H316" s="106"/>
      <c r="I316" s="106"/>
      <c r="J316" s="14"/>
      <c r="K316" s="107"/>
      <c r="L316" s="107"/>
    </row>
    <row r="317" spans="2:12" ht="24.75" customHeight="1">
      <c r="B317" s="33"/>
      <c r="C317" s="12" t="s">
        <v>662</v>
      </c>
      <c r="D317" s="35"/>
      <c r="E317" s="36"/>
      <c r="F317" s="37"/>
      <c r="G317" s="62" t="s">
        <v>19</v>
      </c>
      <c r="H317" s="39"/>
      <c r="I317" s="39"/>
      <c r="J317" s="40"/>
      <c r="K317" s="41"/>
      <c r="L317" s="41"/>
    </row>
    <row r="318" spans="2:12" ht="24.75" customHeight="1">
      <c r="B318" s="33"/>
      <c r="C318" s="12" t="s">
        <v>663</v>
      </c>
      <c r="D318" s="35"/>
      <c r="E318" s="36"/>
      <c r="F318" s="37"/>
      <c r="G318" s="62" t="s">
        <v>19</v>
      </c>
      <c r="H318" s="39"/>
      <c r="I318" s="39"/>
      <c r="J318" s="40"/>
      <c r="K318" s="41"/>
      <c r="L318" s="41"/>
    </row>
    <row r="319" spans="2:12" ht="24.75" customHeight="1">
      <c r="B319" s="33"/>
      <c r="C319" s="12" t="s">
        <v>141</v>
      </c>
      <c r="D319" s="35"/>
      <c r="E319" s="36"/>
      <c r="F319" s="37"/>
      <c r="G319" s="62" t="s">
        <v>19</v>
      </c>
      <c r="H319" s="39"/>
      <c r="I319" s="39"/>
      <c r="J319" s="40"/>
      <c r="K319" s="41"/>
      <c r="L319" s="41"/>
    </row>
    <row r="320" spans="2:12" ht="24.75" customHeight="1">
      <c r="B320" s="144"/>
      <c r="C320" s="145" t="s">
        <v>786</v>
      </c>
      <c r="D320" s="146"/>
      <c r="E320" s="103"/>
      <c r="F320" s="104"/>
      <c r="G320" s="149"/>
      <c r="H320" s="106"/>
      <c r="I320" s="106"/>
      <c r="J320" s="14"/>
      <c r="K320" s="107"/>
      <c r="L320" s="107"/>
    </row>
    <row r="321" spans="2:12" ht="24.75" customHeight="1">
      <c r="B321" s="33"/>
      <c r="C321" s="12" t="s">
        <v>142</v>
      </c>
      <c r="D321" s="35"/>
      <c r="E321" s="36"/>
      <c r="F321" s="37"/>
      <c r="G321" s="62" t="s">
        <v>19</v>
      </c>
      <c r="H321" s="39"/>
      <c r="I321" s="39"/>
      <c r="J321" s="40"/>
      <c r="K321" s="41"/>
      <c r="L321" s="41"/>
    </row>
    <row r="322" spans="2:12" ht="24.75" customHeight="1">
      <c r="B322" s="144"/>
      <c r="C322" s="145" t="s">
        <v>787</v>
      </c>
      <c r="D322" s="146"/>
      <c r="E322" s="103"/>
      <c r="F322" s="104"/>
      <c r="G322" s="149"/>
      <c r="H322" s="106"/>
      <c r="I322" s="106"/>
      <c r="J322" s="14"/>
      <c r="K322" s="107"/>
      <c r="L322" s="107"/>
    </row>
    <row r="323" spans="2:12" ht="24.75" customHeight="1">
      <c r="B323" s="33"/>
      <c r="C323" s="12" t="s">
        <v>143</v>
      </c>
      <c r="D323" s="35"/>
      <c r="E323" s="36"/>
      <c r="F323" s="37"/>
      <c r="G323" s="62" t="s">
        <v>19</v>
      </c>
      <c r="H323" s="39"/>
      <c r="I323" s="39"/>
      <c r="J323" s="40"/>
      <c r="K323" s="41"/>
      <c r="L323" s="41"/>
    </row>
    <row r="324" spans="2:12" ht="24.75" customHeight="1">
      <c r="B324" s="144"/>
      <c r="C324" s="150" t="s">
        <v>144</v>
      </c>
      <c r="D324" s="146"/>
      <c r="E324" s="103"/>
      <c r="F324" s="104"/>
      <c r="G324" s="151"/>
      <c r="H324" s="106"/>
      <c r="I324" s="106"/>
      <c r="J324" s="14"/>
      <c r="K324" s="107"/>
      <c r="L324" s="107"/>
    </row>
    <row r="325" spans="2:12" ht="24.75" customHeight="1">
      <c r="B325" s="33"/>
      <c r="C325" s="12" t="s">
        <v>145</v>
      </c>
      <c r="D325" s="35"/>
      <c r="E325" s="36"/>
      <c r="F325" s="37"/>
      <c r="G325" s="62" t="s">
        <v>19</v>
      </c>
      <c r="H325" s="39"/>
      <c r="I325" s="39"/>
      <c r="J325" s="40"/>
      <c r="K325" s="41"/>
      <c r="L325" s="41"/>
    </row>
    <row r="326" spans="2:12" ht="24.75" customHeight="1">
      <c r="B326" s="33"/>
      <c r="C326" s="12" t="s">
        <v>146</v>
      </c>
      <c r="D326" s="35"/>
      <c r="E326" s="36"/>
      <c r="F326" s="37"/>
      <c r="G326" s="62" t="s">
        <v>19</v>
      </c>
      <c r="H326" s="39"/>
      <c r="I326" s="39"/>
      <c r="J326" s="40"/>
      <c r="K326" s="41"/>
      <c r="L326" s="41"/>
    </row>
    <row r="327" spans="2:12" ht="24.75" customHeight="1">
      <c r="B327" s="33"/>
      <c r="C327" s="12" t="s">
        <v>147</v>
      </c>
      <c r="D327" s="35"/>
      <c r="E327" s="36"/>
      <c r="F327" s="37"/>
      <c r="G327" s="62" t="s">
        <v>20</v>
      </c>
      <c r="H327" s="39"/>
      <c r="I327" s="39"/>
      <c r="J327" s="40"/>
      <c r="K327" s="41"/>
      <c r="L327" s="41"/>
    </row>
    <row r="328" spans="2:12" ht="24.75" customHeight="1">
      <c r="B328" s="144"/>
      <c r="C328" s="150" t="s">
        <v>148</v>
      </c>
      <c r="D328" s="146"/>
      <c r="E328" s="103"/>
      <c r="F328" s="104"/>
      <c r="G328" s="151"/>
      <c r="H328" s="106"/>
      <c r="I328" s="106"/>
      <c r="J328" s="14"/>
      <c r="K328" s="107"/>
      <c r="L328" s="107"/>
    </row>
    <row r="329" spans="2:12" ht="24.75" customHeight="1">
      <c r="B329" s="33"/>
      <c r="C329" s="12" t="s">
        <v>149</v>
      </c>
      <c r="D329" s="35"/>
      <c r="E329" s="36"/>
      <c r="F329" s="37"/>
      <c r="G329" s="62" t="s">
        <v>19</v>
      </c>
      <c r="H329" s="39"/>
      <c r="I329" s="39"/>
      <c r="J329" s="40"/>
      <c r="K329" s="41"/>
      <c r="L329" s="41"/>
    </row>
    <row r="330" spans="2:12" ht="24.75" customHeight="1">
      <c r="B330" s="33"/>
      <c r="C330" s="12" t="s">
        <v>150</v>
      </c>
      <c r="D330" s="35"/>
      <c r="E330" s="36"/>
      <c r="F330" s="37"/>
      <c r="G330" s="62" t="s">
        <v>19</v>
      </c>
      <c r="H330" s="39"/>
      <c r="I330" s="39"/>
      <c r="J330" s="40"/>
      <c r="K330" s="41"/>
      <c r="L330" s="41"/>
    </row>
    <row r="331" spans="2:12" ht="24.75" customHeight="1">
      <c r="B331" s="33"/>
      <c r="C331" s="12" t="s">
        <v>151</v>
      </c>
      <c r="D331" s="35"/>
      <c r="E331" s="36"/>
      <c r="F331" s="37"/>
      <c r="G331" s="62" t="s">
        <v>19</v>
      </c>
      <c r="H331" s="39"/>
      <c r="I331" s="39"/>
      <c r="J331" s="40"/>
      <c r="K331" s="41"/>
      <c r="L331" s="41"/>
    </row>
    <row r="332" spans="2:12" ht="24.75" customHeight="1">
      <c r="B332" s="33"/>
      <c r="C332" s="12" t="s">
        <v>152</v>
      </c>
      <c r="D332" s="35"/>
      <c r="E332" s="36"/>
      <c r="F332" s="37"/>
      <c r="G332" s="62" t="s">
        <v>20</v>
      </c>
      <c r="H332" s="39"/>
      <c r="I332" s="39"/>
      <c r="J332" s="40"/>
      <c r="K332" s="41"/>
      <c r="L332" s="41"/>
    </row>
    <row r="333" spans="2:12" ht="24.75" customHeight="1">
      <c r="B333" s="33"/>
      <c r="C333" s="12" t="s">
        <v>153</v>
      </c>
      <c r="D333" s="35"/>
      <c r="E333" s="36"/>
      <c r="F333" s="37"/>
      <c r="G333" s="62" t="s">
        <v>19</v>
      </c>
      <c r="H333" s="39"/>
      <c r="I333" s="39"/>
      <c r="J333" s="40"/>
      <c r="K333" s="41"/>
      <c r="L333" s="41"/>
    </row>
    <row r="334" spans="2:12" ht="24.75" customHeight="1">
      <c r="B334" s="33"/>
      <c r="C334" s="12" t="s">
        <v>154</v>
      </c>
      <c r="D334" s="35"/>
      <c r="E334" s="36"/>
      <c r="F334" s="37"/>
      <c r="G334" s="62" t="s">
        <v>19</v>
      </c>
      <c r="H334" s="39"/>
      <c r="I334" s="39"/>
      <c r="J334" s="40"/>
      <c r="K334" s="41"/>
      <c r="L334" s="41"/>
    </row>
    <row r="335" spans="2:12" ht="24.75" customHeight="1">
      <c r="B335" s="33"/>
      <c r="C335" s="12" t="s">
        <v>155</v>
      </c>
      <c r="D335" s="35"/>
      <c r="E335" s="36"/>
      <c r="F335" s="37"/>
      <c r="G335" s="62" t="s">
        <v>20</v>
      </c>
      <c r="H335" s="39"/>
      <c r="I335" s="39"/>
      <c r="J335" s="40"/>
      <c r="K335" s="41"/>
      <c r="L335" s="41"/>
    </row>
    <row r="336" spans="2:12" ht="24.75" customHeight="1">
      <c r="B336" s="33"/>
      <c r="C336" s="12" t="s">
        <v>156</v>
      </c>
      <c r="D336" s="35"/>
      <c r="E336" s="36"/>
      <c r="F336" s="37"/>
      <c r="G336" s="62" t="s">
        <v>19</v>
      </c>
      <c r="H336" s="39"/>
      <c r="I336" s="39"/>
      <c r="J336" s="40"/>
      <c r="K336" s="41"/>
      <c r="L336" s="41"/>
    </row>
    <row r="337" spans="2:12" ht="24.75" customHeight="1">
      <c r="B337" s="33"/>
      <c r="C337" s="12" t="s">
        <v>157</v>
      </c>
      <c r="D337" s="35"/>
      <c r="E337" s="36"/>
      <c r="F337" s="37"/>
      <c r="G337" s="62" t="s">
        <v>20</v>
      </c>
      <c r="H337" s="39"/>
      <c r="I337" s="39"/>
      <c r="J337" s="40"/>
      <c r="K337" s="41"/>
      <c r="L337" s="41"/>
    </row>
    <row r="338" spans="2:12" ht="24.75" customHeight="1">
      <c r="B338" s="33"/>
      <c r="C338" s="125"/>
      <c r="D338" s="35"/>
      <c r="E338" s="36"/>
      <c r="F338" s="37"/>
      <c r="G338" s="38"/>
      <c r="H338" s="39"/>
      <c r="I338" s="39"/>
      <c r="J338" s="40"/>
      <c r="K338" s="41"/>
      <c r="L338" s="41"/>
    </row>
    <row r="339" spans="2:12" ht="24.75" customHeight="1">
      <c r="B339" s="33"/>
      <c r="C339" s="125"/>
      <c r="D339" s="35"/>
      <c r="E339" s="36"/>
      <c r="F339" s="37"/>
      <c r="G339" s="38"/>
      <c r="H339" s="39"/>
      <c r="I339" s="39"/>
      <c r="J339" s="40"/>
      <c r="K339" s="41"/>
      <c r="L339" s="41"/>
    </row>
    <row r="340" spans="2:12" ht="24.75" customHeight="1">
      <c r="B340" s="33"/>
      <c r="C340" s="125"/>
      <c r="D340" s="35"/>
      <c r="E340" s="36"/>
      <c r="F340" s="37"/>
      <c r="G340" s="38"/>
      <c r="H340" s="39"/>
      <c r="I340" s="39"/>
      <c r="J340" s="40"/>
      <c r="K340" s="41"/>
      <c r="L340" s="41"/>
    </row>
    <row r="341" spans="2:12" ht="24.75" customHeight="1">
      <c r="B341" s="33"/>
      <c r="C341" s="125"/>
      <c r="D341" s="35"/>
      <c r="E341" s="36"/>
      <c r="F341" s="37"/>
      <c r="G341" s="38"/>
      <c r="H341" s="39"/>
      <c r="I341" s="39"/>
      <c r="J341" s="40"/>
      <c r="K341" s="41"/>
      <c r="L341" s="41"/>
    </row>
    <row r="342" spans="2:12" ht="24.75" customHeight="1">
      <c r="B342" s="33"/>
      <c r="C342" s="125"/>
      <c r="D342" s="35"/>
      <c r="E342" s="36"/>
      <c r="F342" s="37"/>
      <c r="G342" s="38"/>
      <c r="H342" s="39"/>
      <c r="I342" s="39"/>
      <c r="J342" s="40"/>
      <c r="K342" s="41"/>
      <c r="L342" s="41"/>
    </row>
    <row r="343" spans="2:12" ht="24.75" customHeight="1">
      <c r="B343" s="33"/>
      <c r="C343" s="125"/>
      <c r="D343" s="35"/>
      <c r="E343" s="36"/>
      <c r="F343" s="37"/>
      <c r="G343" s="38"/>
      <c r="H343" s="39"/>
      <c r="I343" s="39"/>
      <c r="J343" s="40"/>
      <c r="K343" s="41"/>
      <c r="L343" s="41"/>
    </row>
    <row r="344" spans="2:12" ht="24.75" customHeight="1">
      <c r="B344" s="33"/>
      <c r="C344" s="125"/>
      <c r="D344" s="35"/>
      <c r="E344" s="36"/>
      <c r="F344" s="37"/>
      <c r="G344" s="38"/>
      <c r="H344" s="39"/>
      <c r="I344" s="39"/>
      <c r="J344" s="40"/>
      <c r="K344" s="41"/>
      <c r="L344" s="41"/>
    </row>
    <row r="345" spans="2:12" ht="24.75" customHeight="1">
      <c r="B345" s="33"/>
      <c r="C345" s="125"/>
      <c r="D345" s="35"/>
      <c r="E345" s="36"/>
      <c r="F345" s="37"/>
      <c r="G345" s="38"/>
      <c r="H345" s="39"/>
      <c r="I345" s="39"/>
      <c r="J345" s="40"/>
      <c r="K345" s="41"/>
      <c r="L345" s="41"/>
    </row>
    <row r="346" spans="2:12" ht="24.75" customHeight="1">
      <c r="B346" s="33"/>
      <c r="C346" s="125"/>
      <c r="D346" s="35"/>
      <c r="E346" s="36"/>
      <c r="F346" s="37"/>
      <c r="G346" s="38"/>
      <c r="H346" s="39"/>
      <c r="I346" s="39"/>
      <c r="J346" s="40"/>
      <c r="K346" s="41"/>
      <c r="L346" s="41"/>
    </row>
    <row r="347" spans="2:12" ht="24.75" customHeight="1">
      <c r="B347" s="33"/>
      <c r="C347" s="125"/>
      <c r="D347" s="35"/>
      <c r="E347" s="36"/>
      <c r="F347" s="37"/>
      <c r="G347" s="38"/>
      <c r="H347" s="39"/>
      <c r="I347" s="39"/>
      <c r="J347" s="40"/>
      <c r="K347" s="41"/>
      <c r="L347" s="41"/>
    </row>
    <row r="348" spans="2:12" ht="24.75" customHeight="1">
      <c r="B348" s="33"/>
      <c r="C348" s="125"/>
      <c r="D348" s="35"/>
      <c r="E348" s="36"/>
      <c r="F348" s="37"/>
      <c r="G348" s="38"/>
      <c r="H348" s="39"/>
      <c r="I348" s="39"/>
      <c r="J348" s="40"/>
      <c r="K348" s="41"/>
      <c r="L348" s="41"/>
    </row>
    <row r="349" spans="2:12" ht="24.75" customHeight="1">
      <c r="B349" s="33"/>
      <c r="C349" s="125"/>
      <c r="D349" s="35"/>
      <c r="E349" s="36"/>
      <c r="F349" s="37"/>
      <c r="G349" s="38"/>
      <c r="H349" s="39"/>
      <c r="I349" s="39"/>
      <c r="J349" s="40"/>
      <c r="K349" s="41"/>
      <c r="L349" s="41"/>
    </row>
    <row r="350" spans="2:12" ht="24.75" customHeight="1">
      <c r="B350" s="33"/>
      <c r="C350" s="125"/>
      <c r="D350" s="35"/>
      <c r="E350" s="36"/>
      <c r="F350" s="37"/>
      <c r="G350" s="38"/>
      <c r="H350" s="39"/>
      <c r="I350" s="39"/>
      <c r="J350" s="40"/>
      <c r="K350" s="41"/>
      <c r="L350" s="41"/>
    </row>
    <row r="351" spans="2:12" ht="24.75" customHeight="1">
      <c r="B351" s="46">
        <v>4</v>
      </c>
      <c r="C351" s="34" t="s">
        <v>1158</v>
      </c>
      <c r="D351" s="152"/>
      <c r="E351" s="44" t="s">
        <v>473</v>
      </c>
      <c r="F351" s="37"/>
      <c r="G351" s="57"/>
      <c r="H351" s="39"/>
      <c r="I351" s="39"/>
      <c r="J351" s="34" t="s">
        <v>1061</v>
      </c>
      <c r="K351" s="41"/>
      <c r="L351" s="41"/>
    </row>
    <row r="352" spans="2:12" ht="24.75" customHeight="1">
      <c r="B352" s="126" t="s">
        <v>854</v>
      </c>
      <c r="C352" s="153" t="s">
        <v>210</v>
      </c>
      <c r="D352" s="152" t="s">
        <v>703</v>
      </c>
      <c r="E352" s="44" t="s">
        <v>1079</v>
      </c>
      <c r="F352" s="37"/>
      <c r="G352" s="57"/>
      <c r="H352" s="39"/>
      <c r="I352" s="39"/>
      <c r="J352" s="34"/>
      <c r="K352" s="41"/>
      <c r="L352" s="41"/>
    </row>
    <row r="353" spans="2:12" ht="24.75" customHeight="1">
      <c r="B353" s="58">
        <v>1</v>
      </c>
      <c r="C353" s="12" t="s">
        <v>211</v>
      </c>
      <c r="D353" s="98"/>
      <c r="E353" s="65" t="s">
        <v>212</v>
      </c>
      <c r="F353" s="61"/>
      <c r="G353" s="62" t="s">
        <v>20</v>
      </c>
      <c r="H353" s="63"/>
      <c r="I353" s="75">
        <f t="shared" ref="I353:I410" si="6">F353*H353</f>
        <v>0</v>
      </c>
      <c r="J353" s="16" t="s">
        <v>1068</v>
      </c>
      <c r="K353" s="41"/>
      <c r="L353" s="41"/>
    </row>
    <row r="354" spans="2:12" ht="24.75" customHeight="1">
      <c r="B354" s="58">
        <v>2</v>
      </c>
      <c r="C354" s="12" t="s">
        <v>213</v>
      </c>
      <c r="D354" s="98"/>
      <c r="E354" s="65" t="s">
        <v>212</v>
      </c>
      <c r="F354" s="61"/>
      <c r="G354" s="62" t="s">
        <v>20</v>
      </c>
      <c r="H354" s="63"/>
      <c r="I354" s="75">
        <f t="shared" si="6"/>
        <v>0</v>
      </c>
      <c r="J354" s="16" t="s">
        <v>1069</v>
      </c>
      <c r="K354" s="41"/>
      <c r="L354" s="41"/>
    </row>
    <row r="355" spans="2:12" ht="24.75" customHeight="1">
      <c r="B355" s="58">
        <v>3</v>
      </c>
      <c r="C355" s="12" t="s">
        <v>805</v>
      </c>
      <c r="D355" s="98"/>
      <c r="E355" s="65" t="s">
        <v>1108</v>
      </c>
      <c r="F355" s="61"/>
      <c r="G355" s="62" t="s">
        <v>20</v>
      </c>
      <c r="H355" s="63"/>
      <c r="I355" s="75">
        <f t="shared" si="6"/>
        <v>0</v>
      </c>
      <c r="J355" s="16" t="s">
        <v>1069</v>
      </c>
      <c r="K355" s="41"/>
      <c r="L355" s="41"/>
    </row>
    <row r="356" spans="2:12" ht="24.75" customHeight="1">
      <c r="B356" s="58">
        <v>4</v>
      </c>
      <c r="C356" s="12" t="s">
        <v>749</v>
      </c>
      <c r="D356" s="98"/>
      <c r="E356" s="65" t="s">
        <v>212</v>
      </c>
      <c r="F356" s="61"/>
      <c r="G356" s="62" t="s">
        <v>20</v>
      </c>
      <c r="H356" s="63"/>
      <c r="I356" s="75">
        <f t="shared" si="6"/>
        <v>0</v>
      </c>
      <c r="J356" s="16" t="s">
        <v>1070</v>
      </c>
      <c r="K356" s="41"/>
      <c r="L356" s="41"/>
    </row>
    <row r="357" spans="2:12" ht="24.75" customHeight="1">
      <c r="B357" s="58">
        <v>5</v>
      </c>
      <c r="C357" s="12" t="s">
        <v>214</v>
      </c>
      <c r="D357" s="98"/>
      <c r="E357" s="65" t="s">
        <v>212</v>
      </c>
      <c r="F357" s="61"/>
      <c r="G357" s="62" t="s">
        <v>20</v>
      </c>
      <c r="H357" s="63"/>
      <c r="I357" s="75">
        <f t="shared" si="6"/>
        <v>0</v>
      </c>
      <c r="J357" s="16" t="s">
        <v>1069</v>
      </c>
      <c r="K357" s="41"/>
      <c r="L357" s="41"/>
    </row>
    <row r="358" spans="2:12" ht="24.75" customHeight="1">
      <c r="B358" s="58">
        <v>6</v>
      </c>
      <c r="C358" s="12" t="s">
        <v>215</v>
      </c>
      <c r="D358" s="98" t="s">
        <v>989</v>
      </c>
      <c r="E358" s="65" t="s">
        <v>216</v>
      </c>
      <c r="F358" s="61"/>
      <c r="G358" s="62" t="s">
        <v>20</v>
      </c>
      <c r="H358" s="63"/>
      <c r="I358" s="75">
        <f t="shared" si="6"/>
        <v>0</v>
      </c>
      <c r="J358" s="16" t="s">
        <v>1069</v>
      </c>
      <c r="K358" s="41"/>
      <c r="L358" s="41"/>
    </row>
    <row r="359" spans="2:12" ht="24.75" customHeight="1">
      <c r="B359" s="58">
        <v>7</v>
      </c>
      <c r="C359" s="12" t="s">
        <v>217</v>
      </c>
      <c r="D359" s="98"/>
      <c r="E359" s="65" t="s">
        <v>216</v>
      </c>
      <c r="F359" s="61"/>
      <c r="G359" s="62" t="s">
        <v>20</v>
      </c>
      <c r="H359" s="63"/>
      <c r="I359" s="75">
        <f t="shared" si="6"/>
        <v>0</v>
      </c>
      <c r="J359" s="16" t="s">
        <v>1071</v>
      </c>
      <c r="K359" s="41"/>
      <c r="L359" s="41"/>
    </row>
    <row r="360" spans="2:12" ht="24.75" customHeight="1">
      <c r="B360" s="58">
        <v>8</v>
      </c>
      <c r="C360" s="12" t="s">
        <v>664</v>
      </c>
      <c r="D360" s="98"/>
      <c r="E360" s="65" t="s">
        <v>212</v>
      </c>
      <c r="F360" s="61"/>
      <c r="G360" s="62" t="s">
        <v>20</v>
      </c>
      <c r="H360" s="63"/>
      <c r="I360" s="75">
        <f t="shared" si="6"/>
        <v>0</v>
      </c>
      <c r="J360" s="16" t="s">
        <v>1070</v>
      </c>
      <c r="K360" s="41"/>
      <c r="L360" s="41"/>
    </row>
    <row r="361" spans="2:12" ht="24.75" customHeight="1">
      <c r="B361" s="58">
        <v>9</v>
      </c>
      <c r="C361" s="12" t="s">
        <v>472</v>
      </c>
      <c r="D361" s="98"/>
      <c r="E361" s="65" t="s">
        <v>212</v>
      </c>
      <c r="F361" s="61"/>
      <c r="G361" s="62" t="s">
        <v>20</v>
      </c>
      <c r="H361" s="63"/>
      <c r="I361" s="75">
        <f t="shared" si="6"/>
        <v>0</v>
      </c>
      <c r="J361" s="16" t="s">
        <v>1071</v>
      </c>
      <c r="K361" s="41"/>
      <c r="L361" s="41"/>
    </row>
    <row r="362" spans="2:12" ht="24.75" customHeight="1">
      <c r="B362" s="58">
        <v>10</v>
      </c>
      <c r="C362" s="12" t="s">
        <v>218</v>
      </c>
      <c r="D362" s="98"/>
      <c r="E362" s="65" t="s">
        <v>216</v>
      </c>
      <c r="F362" s="61"/>
      <c r="G362" s="62" t="s">
        <v>20</v>
      </c>
      <c r="H362" s="63"/>
      <c r="I362" s="75">
        <f t="shared" si="6"/>
        <v>0</v>
      </c>
      <c r="J362" s="16" t="s">
        <v>1071</v>
      </c>
      <c r="K362" s="41"/>
      <c r="L362" s="41"/>
    </row>
    <row r="363" spans="2:12" ht="24.75" customHeight="1">
      <c r="B363" s="58">
        <v>11</v>
      </c>
      <c r="C363" s="12" t="s">
        <v>219</v>
      </c>
      <c r="D363" s="98"/>
      <c r="E363" s="65" t="s">
        <v>216</v>
      </c>
      <c r="F363" s="61"/>
      <c r="G363" s="62" t="s">
        <v>20</v>
      </c>
      <c r="H363" s="63"/>
      <c r="I363" s="75">
        <f t="shared" si="6"/>
        <v>0</v>
      </c>
      <c r="J363" s="16" t="s">
        <v>1071</v>
      </c>
      <c r="K363" s="41"/>
      <c r="L363" s="41"/>
    </row>
    <row r="364" spans="2:12" ht="24.75" customHeight="1">
      <c r="B364" s="58">
        <v>12</v>
      </c>
      <c r="C364" s="12" t="s">
        <v>220</v>
      </c>
      <c r="D364" s="98"/>
      <c r="E364" s="65" t="s">
        <v>216</v>
      </c>
      <c r="F364" s="61"/>
      <c r="G364" s="62" t="s">
        <v>20</v>
      </c>
      <c r="H364" s="63"/>
      <c r="I364" s="75">
        <f t="shared" si="6"/>
        <v>0</v>
      </c>
      <c r="J364" s="16" t="s">
        <v>1071</v>
      </c>
      <c r="K364" s="41"/>
      <c r="L364" s="41"/>
    </row>
    <row r="365" spans="2:12" ht="24.75" customHeight="1">
      <c r="B365" s="58"/>
      <c r="C365" s="12"/>
      <c r="D365" s="98"/>
      <c r="E365" s="65"/>
      <c r="F365" s="61"/>
      <c r="G365" s="62"/>
      <c r="H365" s="63"/>
      <c r="I365" s="75"/>
      <c r="J365" s="16"/>
      <c r="K365" s="41"/>
      <c r="L365" s="41"/>
    </row>
    <row r="366" spans="2:12" ht="24.75" customHeight="1">
      <c r="B366" s="126" t="s">
        <v>853</v>
      </c>
      <c r="C366" s="153" t="s">
        <v>221</v>
      </c>
      <c r="D366" s="152" t="s">
        <v>703</v>
      </c>
      <c r="E366" s="44" t="s">
        <v>418</v>
      </c>
      <c r="F366" s="37"/>
      <c r="G366" s="57"/>
      <c r="H366" s="39"/>
      <c r="I366" s="75"/>
      <c r="J366" s="40" t="s">
        <v>1061</v>
      </c>
      <c r="K366" s="41"/>
      <c r="L366" s="41"/>
    </row>
    <row r="367" spans="2:12" ht="24.75" customHeight="1">
      <c r="B367" s="58">
        <v>1</v>
      </c>
      <c r="C367" s="12" t="s">
        <v>222</v>
      </c>
      <c r="D367" s="98"/>
      <c r="E367" s="65" t="s">
        <v>223</v>
      </c>
      <c r="F367" s="61"/>
      <c r="G367" s="62" t="s">
        <v>20</v>
      </c>
      <c r="H367" s="63"/>
      <c r="I367" s="75">
        <f t="shared" si="6"/>
        <v>0</v>
      </c>
      <c r="J367" s="16" t="s">
        <v>1069</v>
      </c>
      <c r="K367" s="41"/>
      <c r="L367" s="41"/>
    </row>
    <row r="368" spans="2:12" ht="24.75" customHeight="1">
      <c r="B368" s="58">
        <v>2</v>
      </c>
      <c r="C368" s="12" t="s">
        <v>471</v>
      </c>
      <c r="D368" s="98"/>
      <c r="E368" s="65" t="s">
        <v>223</v>
      </c>
      <c r="F368" s="61"/>
      <c r="G368" s="62" t="s">
        <v>20</v>
      </c>
      <c r="H368" s="63"/>
      <c r="I368" s="75">
        <f t="shared" si="6"/>
        <v>0</v>
      </c>
      <c r="J368" s="16" t="s">
        <v>1069</v>
      </c>
      <c r="K368" s="41"/>
      <c r="L368" s="41"/>
    </row>
    <row r="369" spans="2:12" ht="24.75" customHeight="1">
      <c r="B369" s="58">
        <v>3</v>
      </c>
      <c r="C369" s="12" t="s">
        <v>224</v>
      </c>
      <c r="D369" s="98"/>
      <c r="E369" s="65" t="s">
        <v>223</v>
      </c>
      <c r="F369" s="61"/>
      <c r="G369" s="62" t="s">
        <v>20</v>
      </c>
      <c r="H369" s="63"/>
      <c r="I369" s="75">
        <f t="shared" si="6"/>
        <v>0</v>
      </c>
      <c r="J369" s="16" t="s">
        <v>1071</v>
      </c>
      <c r="K369" s="41"/>
      <c r="L369" s="41"/>
    </row>
    <row r="370" spans="2:12" ht="24.75" customHeight="1">
      <c r="B370" s="58">
        <v>4</v>
      </c>
      <c r="C370" s="12" t="s">
        <v>788</v>
      </c>
      <c r="D370" s="98"/>
      <c r="E370" s="65" t="s">
        <v>216</v>
      </c>
      <c r="F370" s="61"/>
      <c r="G370" s="62" t="s">
        <v>20</v>
      </c>
      <c r="H370" s="63"/>
      <c r="I370" s="75">
        <f t="shared" si="6"/>
        <v>0</v>
      </c>
      <c r="J370" s="16" t="s">
        <v>1109</v>
      </c>
      <c r="K370" s="41"/>
      <c r="L370" s="41"/>
    </row>
    <row r="371" spans="2:12" ht="24.75" customHeight="1">
      <c r="B371" s="58">
        <v>5</v>
      </c>
      <c r="C371" s="12" t="s">
        <v>225</v>
      </c>
      <c r="D371" s="98"/>
      <c r="E371" s="65" t="s">
        <v>223</v>
      </c>
      <c r="F371" s="61"/>
      <c r="G371" s="62" t="s">
        <v>20</v>
      </c>
      <c r="H371" s="63"/>
      <c r="I371" s="75">
        <f t="shared" si="6"/>
        <v>0</v>
      </c>
      <c r="J371" s="16" t="s">
        <v>1110</v>
      </c>
      <c r="K371" s="41"/>
      <c r="L371" s="41"/>
    </row>
    <row r="372" spans="2:12" ht="24.75" customHeight="1">
      <c r="B372" s="58">
        <v>6</v>
      </c>
      <c r="C372" s="12" t="s">
        <v>804</v>
      </c>
      <c r="D372" s="98"/>
      <c r="E372" s="65" t="s">
        <v>223</v>
      </c>
      <c r="F372" s="61"/>
      <c r="G372" s="62" t="s">
        <v>20</v>
      </c>
      <c r="H372" s="63"/>
      <c r="I372" s="75">
        <f t="shared" si="6"/>
        <v>0</v>
      </c>
      <c r="J372" s="16" t="s">
        <v>1109</v>
      </c>
      <c r="K372" s="41"/>
      <c r="L372" s="41"/>
    </row>
    <row r="373" spans="2:12" ht="24.75" customHeight="1">
      <c r="B373" s="58">
        <v>7</v>
      </c>
      <c r="C373" s="12" t="s">
        <v>226</v>
      </c>
      <c r="D373" s="98"/>
      <c r="E373" s="65" t="s">
        <v>216</v>
      </c>
      <c r="F373" s="61"/>
      <c r="G373" s="62" t="s">
        <v>20</v>
      </c>
      <c r="H373" s="63"/>
      <c r="I373" s="75">
        <f t="shared" si="6"/>
        <v>0</v>
      </c>
      <c r="J373" s="16" t="s">
        <v>1111</v>
      </c>
      <c r="K373" s="41"/>
      <c r="L373" s="41"/>
    </row>
    <row r="374" spans="2:12" ht="24.75" customHeight="1">
      <c r="B374" s="58">
        <v>8</v>
      </c>
      <c r="C374" s="12" t="s">
        <v>789</v>
      </c>
      <c r="D374" s="98"/>
      <c r="E374" s="65" t="s">
        <v>216</v>
      </c>
      <c r="F374" s="61"/>
      <c r="G374" s="62" t="s">
        <v>20</v>
      </c>
      <c r="H374" s="63"/>
      <c r="I374" s="75">
        <f t="shared" si="6"/>
        <v>0</v>
      </c>
      <c r="J374" s="16" t="s">
        <v>1109</v>
      </c>
      <c r="K374" s="41"/>
      <c r="L374" s="41"/>
    </row>
    <row r="375" spans="2:12" ht="24.75" customHeight="1">
      <c r="B375" s="58">
        <v>9</v>
      </c>
      <c r="C375" s="12" t="s">
        <v>672</v>
      </c>
      <c r="D375" s="98"/>
      <c r="E375" s="65" t="s">
        <v>223</v>
      </c>
      <c r="F375" s="61"/>
      <c r="G375" s="62" t="s">
        <v>20</v>
      </c>
      <c r="H375" s="63"/>
      <c r="I375" s="75">
        <f t="shared" si="6"/>
        <v>0</v>
      </c>
      <c r="J375" s="16" t="s">
        <v>1109</v>
      </c>
      <c r="K375" s="41"/>
      <c r="L375" s="41"/>
    </row>
    <row r="376" spans="2:12" ht="24.75" customHeight="1">
      <c r="B376" s="58">
        <v>10</v>
      </c>
      <c r="C376" s="12" t="s">
        <v>673</v>
      </c>
      <c r="D376" s="98"/>
      <c r="E376" s="65" t="s">
        <v>216</v>
      </c>
      <c r="F376" s="61"/>
      <c r="G376" s="62" t="s">
        <v>20</v>
      </c>
      <c r="H376" s="63"/>
      <c r="I376" s="75">
        <f t="shared" si="6"/>
        <v>0</v>
      </c>
      <c r="J376" s="16" t="s">
        <v>1111</v>
      </c>
      <c r="K376" s="41"/>
      <c r="L376" s="41"/>
    </row>
    <row r="377" spans="2:12" ht="24.75" customHeight="1">
      <c r="B377" s="58">
        <v>11</v>
      </c>
      <c r="C377" s="12" t="s">
        <v>227</v>
      </c>
      <c r="D377" s="98"/>
      <c r="E377" s="65" t="s">
        <v>216</v>
      </c>
      <c r="F377" s="61"/>
      <c r="G377" s="62" t="s">
        <v>20</v>
      </c>
      <c r="H377" s="63"/>
      <c r="I377" s="75">
        <f t="shared" si="6"/>
        <v>0</v>
      </c>
      <c r="J377" s="16" t="s">
        <v>1069</v>
      </c>
      <c r="K377" s="41"/>
      <c r="L377" s="41"/>
    </row>
    <row r="378" spans="2:12" ht="24.75" customHeight="1">
      <c r="B378" s="58">
        <v>12</v>
      </c>
      <c r="C378" s="12" t="s">
        <v>228</v>
      </c>
      <c r="D378" s="98"/>
      <c r="E378" s="65" t="s">
        <v>216</v>
      </c>
      <c r="F378" s="61"/>
      <c r="G378" s="62" t="s">
        <v>20</v>
      </c>
      <c r="H378" s="63"/>
      <c r="I378" s="75">
        <f t="shared" si="6"/>
        <v>0</v>
      </c>
      <c r="J378" s="16" t="s">
        <v>1069</v>
      </c>
      <c r="K378" s="41"/>
      <c r="L378" s="41"/>
    </row>
    <row r="379" spans="2:12" ht="24.75" customHeight="1">
      <c r="B379" s="58">
        <v>13</v>
      </c>
      <c r="C379" s="12" t="s">
        <v>229</v>
      </c>
      <c r="D379" s="98"/>
      <c r="E379" s="65" t="s">
        <v>216</v>
      </c>
      <c r="F379" s="61"/>
      <c r="G379" s="62" t="s">
        <v>20</v>
      </c>
      <c r="H379" s="63"/>
      <c r="I379" s="75">
        <f t="shared" si="6"/>
        <v>0</v>
      </c>
      <c r="J379" s="16" t="s">
        <v>1069</v>
      </c>
      <c r="K379" s="41"/>
      <c r="L379" s="41"/>
    </row>
    <row r="380" spans="2:12" ht="24.75" customHeight="1">
      <c r="B380" s="58"/>
      <c r="C380" s="12"/>
      <c r="D380" s="98"/>
      <c r="E380" s="65"/>
      <c r="F380" s="61"/>
      <c r="G380" s="62"/>
      <c r="H380" s="63"/>
      <c r="I380" s="75"/>
      <c r="J380" s="16"/>
      <c r="K380" s="41"/>
      <c r="L380" s="41"/>
    </row>
    <row r="381" spans="2:12" ht="24.75" customHeight="1">
      <c r="B381" s="126" t="s">
        <v>852</v>
      </c>
      <c r="C381" s="153" t="s">
        <v>230</v>
      </c>
      <c r="D381" s="98" t="s">
        <v>703</v>
      </c>
      <c r="E381" s="44" t="s">
        <v>418</v>
      </c>
      <c r="F381" s="61"/>
      <c r="G381" s="62"/>
      <c r="H381" s="63"/>
      <c r="I381" s="75"/>
      <c r="J381" s="34"/>
      <c r="K381" s="41"/>
      <c r="L381" s="41"/>
    </row>
    <row r="382" spans="2:12" ht="24.75" customHeight="1">
      <c r="B382" s="154"/>
      <c r="C382" s="97" t="s">
        <v>231</v>
      </c>
      <c r="D382" s="155"/>
      <c r="E382" s="44"/>
      <c r="F382" s="37"/>
      <c r="G382" s="57"/>
      <c r="H382" s="39"/>
      <c r="I382" s="75"/>
      <c r="J382" s="16"/>
      <c r="K382" s="41"/>
      <c r="L382" s="41"/>
    </row>
    <row r="383" spans="2:12" ht="24.75" customHeight="1">
      <c r="B383" s="58">
        <v>1</v>
      </c>
      <c r="C383" s="40" t="s">
        <v>232</v>
      </c>
      <c r="D383" s="152"/>
      <c r="E383" s="65" t="s">
        <v>216</v>
      </c>
      <c r="F383" s="37"/>
      <c r="G383" s="38" t="s">
        <v>107</v>
      </c>
      <c r="H383" s="39"/>
      <c r="I383" s="75">
        <f t="shared" si="6"/>
        <v>0</v>
      </c>
      <c r="J383" s="16" t="s">
        <v>1072</v>
      </c>
      <c r="K383" s="41"/>
      <c r="L383" s="41"/>
    </row>
    <row r="384" spans="2:12" ht="24.75" customHeight="1">
      <c r="B384" s="58">
        <v>2</v>
      </c>
      <c r="C384" s="69" t="s">
        <v>233</v>
      </c>
      <c r="D384" s="152"/>
      <c r="E384" s="65" t="s">
        <v>216</v>
      </c>
      <c r="F384" s="37"/>
      <c r="G384" s="38" t="s">
        <v>115</v>
      </c>
      <c r="H384" s="39"/>
      <c r="I384" s="75">
        <f t="shared" si="6"/>
        <v>0</v>
      </c>
      <c r="J384" s="16" t="s">
        <v>1111</v>
      </c>
      <c r="K384" s="41"/>
      <c r="L384" s="41"/>
    </row>
    <row r="385" spans="2:12" ht="24.75" customHeight="1">
      <c r="B385" s="58">
        <v>3</v>
      </c>
      <c r="C385" s="69" t="s">
        <v>1133</v>
      </c>
      <c r="D385" s="223"/>
      <c r="E385" s="65" t="s">
        <v>1135</v>
      </c>
      <c r="F385" s="12"/>
      <c r="G385" s="38" t="s">
        <v>107</v>
      </c>
      <c r="H385" s="37"/>
      <c r="I385" s="75">
        <f t="shared" si="6"/>
        <v>0</v>
      </c>
      <c r="J385" s="12" t="s">
        <v>1134</v>
      </c>
      <c r="K385" s="78"/>
      <c r="L385" s="78"/>
    </row>
    <row r="386" spans="2:12" ht="24.75" customHeight="1">
      <c r="B386" s="154"/>
      <c r="C386" s="97" t="s">
        <v>67</v>
      </c>
      <c r="D386" s="155"/>
      <c r="E386" s="44"/>
      <c r="F386" s="37"/>
      <c r="G386" s="57"/>
      <c r="H386" s="39"/>
      <c r="I386" s="75"/>
      <c r="J386" s="34"/>
      <c r="K386" s="41"/>
      <c r="L386" s="41"/>
    </row>
    <row r="387" spans="2:12" ht="24.75" customHeight="1">
      <c r="B387" s="79">
        <v>1</v>
      </c>
      <c r="C387" s="12" t="s">
        <v>234</v>
      </c>
      <c r="D387" s="98"/>
      <c r="E387" s="65" t="s">
        <v>223</v>
      </c>
      <c r="F387" s="61"/>
      <c r="G387" s="62" t="s">
        <v>43</v>
      </c>
      <c r="H387" s="63"/>
      <c r="I387" s="75">
        <f t="shared" si="6"/>
        <v>0</v>
      </c>
      <c r="J387" s="16" t="s">
        <v>1073</v>
      </c>
      <c r="K387" s="41"/>
      <c r="L387" s="41"/>
    </row>
    <row r="388" spans="2:12" ht="24.75" customHeight="1">
      <c r="B388" s="79">
        <v>2</v>
      </c>
      <c r="C388" s="12" t="s">
        <v>700</v>
      </c>
      <c r="D388" s="98"/>
      <c r="E388" s="65" t="s">
        <v>701</v>
      </c>
      <c r="F388" s="61"/>
      <c r="G388" s="62" t="s">
        <v>43</v>
      </c>
      <c r="H388" s="63"/>
      <c r="I388" s="75">
        <f t="shared" si="6"/>
        <v>0</v>
      </c>
      <c r="J388" s="16" t="s">
        <v>1074</v>
      </c>
      <c r="K388" s="41"/>
      <c r="L388" s="41"/>
    </row>
    <row r="389" spans="2:12" ht="24.75" customHeight="1">
      <c r="B389" s="79">
        <v>3</v>
      </c>
      <c r="C389" s="12" t="s">
        <v>362</v>
      </c>
      <c r="D389" s="98"/>
      <c r="E389" s="65" t="s">
        <v>701</v>
      </c>
      <c r="F389" s="61"/>
      <c r="G389" s="62" t="s">
        <v>43</v>
      </c>
      <c r="H389" s="63"/>
      <c r="I389" s="75">
        <f t="shared" si="6"/>
        <v>0</v>
      </c>
      <c r="J389" s="16" t="s">
        <v>1075</v>
      </c>
      <c r="K389" s="41"/>
      <c r="L389" s="41"/>
    </row>
    <row r="390" spans="2:12" ht="24.75" customHeight="1">
      <c r="B390" s="154"/>
      <c r="C390" s="97" t="s">
        <v>197</v>
      </c>
      <c r="D390" s="155"/>
      <c r="E390" s="44"/>
      <c r="F390" s="37"/>
      <c r="G390" s="57"/>
      <c r="H390" s="39"/>
      <c r="I390" s="75"/>
      <c r="J390" s="34" t="s">
        <v>1061</v>
      </c>
      <c r="K390" s="41"/>
      <c r="L390" s="41"/>
    </row>
    <row r="391" spans="2:12" ht="24.75" customHeight="1">
      <c r="B391" s="58">
        <v>1</v>
      </c>
      <c r="C391" s="156" t="s">
        <v>235</v>
      </c>
      <c r="D391" s="98"/>
      <c r="E391" s="65" t="s">
        <v>223</v>
      </c>
      <c r="F391" s="37"/>
      <c r="G391" s="62" t="s">
        <v>20</v>
      </c>
      <c r="H391" s="63"/>
      <c r="I391" s="75">
        <f t="shared" si="6"/>
        <v>0</v>
      </c>
      <c r="J391" s="16" t="s">
        <v>1069</v>
      </c>
      <c r="K391" s="41"/>
      <c r="L391" s="41"/>
    </row>
    <row r="392" spans="2:12" ht="24.75" customHeight="1">
      <c r="B392" s="79">
        <v>2</v>
      </c>
      <c r="C392" s="12" t="s">
        <v>666</v>
      </c>
      <c r="D392" s="98"/>
      <c r="E392" s="65" t="s">
        <v>701</v>
      </c>
      <c r="F392" s="61"/>
      <c r="G392" s="62" t="s">
        <v>43</v>
      </c>
      <c r="H392" s="63"/>
      <c r="I392" s="75">
        <f t="shared" si="6"/>
        <v>0</v>
      </c>
      <c r="J392" s="16" t="s">
        <v>1074</v>
      </c>
      <c r="K392" s="41"/>
      <c r="L392" s="41"/>
    </row>
    <row r="393" spans="2:12" ht="24.75" customHeight="1">
      <c r="B393" s="79">
        <v>3</v>
      </c>
      <c r="C393" s="12" t="s">
        <v>674</v>
      </c>
      <c r="D393" s="98"/>
      <c r="E393" s="65" t="s">
        <v>701</v>
      </c>
      <c r="F393" s="61"/>
      <c r="G393" s="62" t="s">
        <v>43</v>
      </c>
      <c r="H393" s="63"/>
      <c r="I393" s="75">
        <f t="shared" si="6"/>
        <v>0</v>
      </c>
      <c r="J393" s="16" t="s">
        <v>1076</v>
      </c>
      <c r="K393" s="41"/>
      <c r="L393" s="41"/>
    </row>
    <row r="394" spans="2:12" ht="24.75" customHeight="1">
      <c r="B394" s="79"/>
      <c r="C394" s="12"/>
      <c r="D394" s="98"/>
      <c r="E394" s="65"/>
      <c r="F394" s="61"/>
      <c r="G394" s="62"/>
      <c r="H394" s="63"/>
      <c r="I394" s="75"/>
      <c r="J394" s="16"/>
      <c r="K394" s="41"/>
      <c r="L394" s="41"/>
    </row>
    <row r="395" spans="2:12" ht="24.75" customHeight="1">
      <c r="B395" s="126" t="s">
        <v>851</v>
      </c>
      <c r="C395" s="153" t="s">
        <v>236</v>
      </c>
      <c r="D395" s="152" t="s">
        <v>703</v>
      </c>
      <c r="E395" s="44" t="s">
        <v>418</v>
      </c>
      <c r="F395" s="37"/>
      <c r="G395" s="57"/>
      <c r="H395" s="39"/>
      <c r="I395" s="75"/>
      <c r="J395" s="40"/>
      <c r="K395" s="41"/>
      <c r="L395" s="41"/>
    </row>
    <row r="396" spans="2:12" ht="24.75" customHeight="1">
      <c r="B396" s="154" t="s">
        <v>237</v>
      </c>
      <c r="C396" s="97" t="s">
        <v>238</v>
      </c>
      <c r="D396" s="98"/>
      <c r="E396" s="65"/>
      <c r="F396" s="61"/>
      <c r="G396" s="62"/>
      <c r="H396" s="63"/>
      <c r="I396" s="75"/>
      <c r="J396" s="16"/>
      <c r="K396" s="41"/>
      <c r="L396" s="41"/>
    </row>
    <row r="397" spans="2:12" ht="24.75" customHeight="1">
      <c r="B397" s="58">
        <v>1</v>
      </c>
      <c r="C397" s="12" t="s">
        <v>239</v>
      </c>
      <c r="D397" s="98"/>
      <c r="E397" s="65" t="s">
        <v>223</v>
      </c>
      <c r="F397" s="61"/>
      <c r="G397" s="62" t="s">
        <v>20</v>
      </c>
      <c r="H397" s="63"/>
      <c r="I397" s="75">
        <f t="shared" si="6"/>
        <v>0</v>
      </c>
      <c r="J397" s="16" t="s">
        <v>1078</v>
      </c>
      <c r="K397" s="41"/>
      <c r="L397" s="41"/>
    </row>
    <row r="398" spans="2:12" ht="24.75" customHeight="1">
      <c r="B398" s="154" t="s">
        <v>108</v>
      </c>
      <c r="C398" s="97" t="s">
        <v>240</v>
      </c>
      <c r="D398" s="98"/>
      <c r="E398" s="65"/>
      <c r="F398" s="61"/>
      <c r="G398" s="62"/>
      <c r="H398" s="63"/>
      <c r="I398" s="75"/>
      <c r="J398" s="16"/>
      <c r="K398" s="41"/>
      <c r="L398" s="41"/>
    </row>
    <row r="399" spans="2:12" ht="24.75" customHeight="1">
      <c r="B399" s="58">
        <v>1</v>
      </c>
      <c r="C399" s="12" t="s">
        <v>241</v>
      </c>
      <c r="D399" s="98"/>
      <c r="E399" s="65" t="s">
        <v>223</v>
      </c>
      <c r="F399" s="61"/>
      <c r="G399" s="62" t="s">
        <v>20</v>
      </c>
      <c r="H399" s="63"/>
      <c r="I399" s="75">
        <f t="shared" si="6"/>
        <v>0</v>
      </c>
      <c r="J399" s="16" t="s">
        <v>1077</v>
      </c>
      <c r="K399" s="41"/>
      <c r="L399" s="41"/>
    </row>
    <row r="400" spans="2:12" ht="24.75" customHeight="1">
      <c r="B400" s="58">
        <v>2</v>
      </c>
      <c r="C400" s="12" t="s">
        <v>242</v>
      </c>
      <c r="D400" s="98"/>
      <c r="E400" s="65" t="s">
        <v>223</v>
      </c>
      <c r="F400" s="61"/>
      <c r="G400" s="62" t="s">
        <v>20</v>
      </c>
      <c r="H400" s="63"/>
      <c r="I400" s="75">
        <f t="shared" si="6"/>
        <v>0</v>
      </c>
      <c r="J400" s="16" t="s">
        <v>1077</v>
      </c>
      <c r="K400" s="41"/>
      <c r="L400" s="41"/>
    </row>
    <row r="401" spans="2:12" ht="24.75" customHeight="1">
      <c r="B401" s="154" t="s">
        <v>122</v>
      </c>
      <c r="C401" s="97" t="s">
        <v>243</v>
      </c>
      <c r="D401" s="98"/>
      <c r="E401" s="65"/>
      <c r="F401" s="61"/>
      <c r="G401" s="62"/>
      <c r="H401" s="63"/>
      <c r="I401" s="75"/>
      <c r="J401" s="16"/>
      <c r="K401" s="41"/>
      <c r="L401" s="41"/>
    </row>
    <row r="402" spans="2:12" ht="24.75" customHeight="1">
      <c r="B402" s="58">
        <v>1</v>
      </c>
      <c r="C402" s="12" t="s">
        <v>244</v>
      </c>
      <c r="D402" s="98"/>
      <c r="E402" s="65" t="s">
        <v>223</v>
      </c>
      <c r="F402" s="61"/>
      <c r="G402" s="62" t="s">
        <v>20</v>
      </c>
      <c r="H402" s="63"/>
      <c r="I402" s="75">
        <f t="shared" si="6"/>
        <v>0</v>
      </c>
      <c r="J402" s="16"/>
      <c r="K402" s="41"/>
      <c r="L402" s="41"/>
    </row>
    <row r="403" spans="2:12" ht="24.75" customHeight="1">
      <c r="B403" s="58"/>
      <c r="C403" s="12"/>
      <c r="D403" s="98"/>
      <c r="E403" s="65"/>
      <c r="F403" s="61"/>
      <c r="G403" s="62"/>
      <c r="H403" s="63"/>
      <c r="I403" s="75"/>
      <c r="J403" s="16"/>
      <c r="K403" s="41"/>
      <c r="L403" s="41"/>
    </row>
    <row r="404" spans="2:12" ht="24.75" customHeight="1">
      <c r="B404" s="126" t="s">
        <v>850</v>
      </c>
      <c r="C404" s="34" t="s">
        <v>245</v>
      </c>
      <c r="D404" s="155"/>
      <c r="E404" s="44" t="s">
        <v>418</v>
      </c>
      <c r="F404" s="37"/>
      <c r="G404" s="57"/>
      <c r="H404" s="39"/>
      <c r="I404" s="75"/>
      <c r="J404" s="34"/>
      <c r="K404" s="41"/>
      <c r="L404" s="41"/>
    </row>
    <row r="405" spans="2:12" ht="24.75" customHeight="1">
      <c r="B405" s="58">
        <v>1</v>
      </c>
      <c r="C405" s="12" t="s">
        <v>790</v>
      </c>
      <c r="D405" s="98"/>
      <c r="E405" s="65" t="s">
        <v>503</v>
      </c>
      <c r="F405" s="61"/>
      <c r="G405" s="62" t="s">
        <v>20</v>
      </c>
      <c r="H405" s="63"/>
      <c r="I405" s="75">
        <f t="shared" si="6"/>
        <v>0</v>
      </c>
      <c r="J405" s="16" t="s">
        <v>1077</v>
      </c>
      <c r="K405" s="41"/>
      <c r="L405" s="41"/>
    </row>
    <row r="406" spans="2:12" ht="24.75" customHeight="1">
      <c r="B406" s="58">
        <v>2</v>
      </c>
      <c r="C406" s="40" t="s">
        <v>1122</v>
      </c>
      <c r="D406" s="155"/>
      <c r="E406" s="44" t="s">
        <v>1123</v>
      </c>
      <c r="F406" s="61"/>
      <c r="G406" s="62" t="s">
        <v>20</v>
      </c>
      <c r="H406" s="63"/>
      <c r="I406" s="75">
        <f t="shared" si="6"/>
        <v>0</v>
      </c>
      <c r="J406" s="40" t="s">
        <v>1128</v>
      </c>
      <c r="K406" s="41"/>
      <c r="L406" s="41"/>
    </row>
    <row r="407" spans="2:12" ht="24.75" customHeight="1">
      <c r="B407" s="58">
        <v>3</v>
      </c>
      <c r="C407" s="40" t="s">
        <v>1124</v>
      </c>
      <c r="D407" s="155"/>
      <c r="E407" s="44" t="s">
        <v>1125</v>
      </c>
      <c r="F407" s="61"/>
      <c r="G407" s="62" t="s">
        <v>20</v>
      </c>
      <c r="H407" s="63"/>
      <c r="I407" s="75">
        <f t="shared" si="6"/>
        <v>0</v>
      </c>
      <c r="J407" s="40" t="s">
        <v>1129</v>
      </c>
      <c r="K407" s="41"/>
      <c r="L407" s="41"/>
    </row>
    <row r="408" spans="2:12" ht="24.75" customHeight="1">
      <c r="B408" s="58">
        <v>4</v>
      </c>
      <c r="C408" s="40" t="s">
        <v>1126</v>
      </c>
      <c r="D408" s="155"/>
      <c r="E408" s="44" t="s">
        <v>1127</v>
      </c>
      <c r="F408" s="61"/>
      <c r="G408" s="62" t="s">
        <v>20</v>
      </c>
      <c r="H408" s="63"/>
      <c r="I408" s="75">
        <f t="shared" si="6"/>
        <v>0</v>
      </c>
      <c r="J408" s="40" t="s">
        <v>1130</v>
      </c>
      <c r="K408" s="41"/>
      <c r="L408" s="41"/>
    </row>
    <row r="409" spans="2:12" ht="24.75" customHeight="1">
      <c r="B409" s="58">
        <v>5</v>
      </c>
      <c r="C409" s="40" t="s">
        <v>501</v>
      </c>
      <c r="D409" s="152"/>
      <c r="E409" s="44" t="s">
        <v>502</v>
      </c>
      <c r="F409" s="37"/>
      <c r="G409" s="62" t="s">
        <v>20</v>
      </c>
      <c r="H409" s="63"/>
      <c r="I409" s="75">
        <f t="shared" si="6"/>
        <v>0</v>
      </c>
      <c r="J409" s="16" t="s">
        <v>1071</v>
      </c>
      <c r="K409" s="41"/>
      <c r="L409" s="41"/>
    </row>
    <row r="410" spans="2:12" ht="24.75" customHeight="1">
      <c r="B410" s="58">
        <v>6</v>
      </c>
      <c r="C410" s="12" t="s">
        <v>1159</v>
      </c>
      <c r="D410" s="98"/>
      <c r="E410" s="66" t="s">
        <v>988</v>
      </c>
      <c r="F410" s="61"/>
      <c r="G410" s="62" t="s">
        <v>1066</v>
      </c>
      <c r="H410" s="63"/>
      <c r="I410" s="75">
        <f t="shared" si="6"/>
        <v>0</v>
      </c>
      <c r="J410" s="16" t="s">
        <v>1067</v>
      </c>
      <c r="K410" s="41"/>
      <c r="L410" s="41"/>
    </row>
    <row r="411" spans="2:12" ht="24.75" customHeight="1">
      <c r="B411" s="86"/>
      <c r="C411" s="12"/>
      <c r="D411" s="98"/>
      <c r="E411" s="65"/>
      <c r="F411" s="61"/>
      <c r="G411" s="62"/>
      <c r="H411" s="63"/>
      <c r="I411" s="63"/>
      <c r="J411" s="16"/>
      <c r="K411" s="41"/>
      <c r="L411" s="41"/>
    </row>
    <row r="412" spans="2:12" ht="24.75" customHeight="1">
      <c r="B412" s="86"/>
      <c r="C412" s="12"/>
      <c r="D412" s="98"/>
      <c r="E412" s="65"/>
      <c r="F412" s="61"/>
      <c r="G412" s="62"/>
      <c r="H412" s="63"/>
      <c r="I412" s="63"/>
      <c r="J412" s="16"/>
      <c r="K412" s="41"/>
      <c r="L412" s="41"/>
    </row>
    <row r="413" spans="2:12" ht="24.75" customHeight="1">
      <c r="B413" s="86"/>
      <c r="C413" s="12"/>
      <c r="D413" s="98"/>
      <c r="E413" s="65"/>
      <c r="F413" s="61"/>
      <c r="G413" s="62"/>
      <c r="H413" s="63"/>
      <c r="I413" s="63"/>
      <c r="J413" s="16"/>
      <c r="K413" s="41"/>
      <c r="L413" s="41"/>
    </row>
    <row r="414" spans="2:12" ht="24.75" customHeight="1">
      <c r="B414" s="86"/>
      <c r="C414" s="12"/>
      <c r="D414" s="98"/>
      <c r="E414" s="65"/>
      <c r="F414" s="61"/>
      <c r="G414" s="62"/>
      <c r="H414" s="63"/>
      <c r="I414" s="63"/>
      <c r="J414" s="16"/>
      <c r="K414" s="41"/>
      <c r="L414" s="41"/>
    </row>
    <row r="415" spans="2:12" ht="24.75" customHeight="1">
      <c r="B415" s="86"/>
      <c r="C415" s="12"/>
      <c r="D415" s="98"/>
      <c r="E415" s="65"/>
      <c r="F415" s="61"/>
      <c r="G415" s="62"/>
      <c r="H415" s="63"/>
      <c r="I415" s="63"/>
      <c r="J415" s="16"/>
      <c r="K415" s="41"/>
      <c r="L415" s="41"/>
    </row>
    <row r="416" spans="2:12" ht="24.75" customHeight="1">
      <c r="B416" s="86"/>
      <c r="C416" s="12"/>
      <c r="D416" s="98"/>
      <c r="E416" s="65"/>
      <c r="F416" s="61"/>
      <c r="G416" s="62"/>
      <c r="H416" s="63"/>
      <c r="I416" s="63"/>
      <c r="J416" s="16"/>
      <c r="K416" s="41"/>
      <c r="L416" s="41"/>
    </row>
    <row r="417" spans="2:12" ht="24.75" customHeight="1">
      <c r="B417" s="86"/>
      <c r="C417" s="12"/>
      <c r="D417" s="98"/>
      <c r="E417" s="65"/>
      <c r="F417" s="61"/>
      <c r="G417" s="62"/>
      <c r="H417" s="63"/>
      <c r="I417" s="63"/>
      <c r="J417" s="16"/>
      <c r="K417" s="41"/>
      <c r="L417" s="41"/>
    </row>
    <row r="418" spans="2:12" ht="24.75" customHeight="1">
      <c r="B418" s="86"/>
      <c r="C418" s="12"/>
      <c r="D418" s="98"/>
      <c r="E418" s="65"/>
      <c r="F418" s="61"/>
      <c r="G418" s="62"/>
      <c r="H418" s="63"/>
      <c r="I418" s="63"/>
      <c r="J418" s="16"/>
      <c r="K418" s="41"/>
      <c r="L418" s="41"/>
    </row>
    <row r="419" spans="2:12" ht="24.75" customHeight="1">
      <c r="B419" s="86"/>
      <c r="C419" s="12"/>
      <c r="D419" s="98"/>
      <c r="E419" s="65"/>
      <c r="F419" s="61"/>
      <c r="G419" s="62"/>
      <c r="H419" s="63"/>
      <c r="I419" s="63"/>
      <c r="J419" s="16"/>
      <c r="K419" s="41"/>
      <c r="L419" s="41"/>
    </row>
    <row r="420" spans="2:12" ht="24.75" customHeight="1">
      <c r="B420" s="86"/>
      <c r="C420" s="12"/>
      <c r="D420" s="98"/>
      <c r="E420" s="65"/>
      <c r="F420" s="61"/>
      <c r="G420" s="62"/>
      <c r="H420" s="63"/>
      <c r="I420" s="63"/>
      <c r="J420" s="16"/>
      <c r="K420" s="41"/>
      <c r="L420" s="41"/>
    </row>
    <row r="421" spans="2:12" ht="24.75" customHeight="1">
      <c r="B421" s="86"/>
      <c r="C421" s="12"/>
      <c r="D421" s="98"/>
      <c r="E421" s="65"/>
      <c r="F421" s="61"/>
      <c r="G421" s="62"/>
      <c r="H421" s="63"/>
      <c r="I421" s="63"/>
      <c r="J421" s="16"/>
      <c r="K421" s="41"/>
      <c r="L421" s="41"/>
    </row>
    <row r="422" spans="2:12" ht="24.75" customHeight="1">
      <c r="B422" s="86"/>
      <c r="C422" s="12"/>
      <c r="D422" s="98"/>
      <c r="E422" s="65"/>
      <c r="F422" s="61"/>
      <c r="G422" s="62"/>
      <c r="H422" s="63"/>
      <c r="I422" s="63"/>
      <c r="J422" s="16"/>
      <c r="K422" s="41"/>
      <c r="L422" s="41"/>
    </row>
    <row r="423" spans="2:12" ht="24.75" customHeight="1">
      <c r="B423" s="86"/>
      <c r="C423" s="12"/>
      <c r="D423" s="98"/>
      <c r="E423" s="65"/>
      <c r="F423" s="61"/>
      <c r="G423" s="62"/>
      <c r="H423" s="63"/>
      <c r="I423" s="63"/>
      <c r="J423" s="16"/>
      <c r="K423" s="41"/>
      <c r="L423" s="41"/>
    </row>
    <row r="424" spans="2:12" ht="24.75" customHeight="1">
      <c r="B424" s="86"/>
      <c r="C424" s="12"/>
      <c r="D424" s="98"/>
      <c r="E424" s="65"/>
      <c r="F424" s="61"/>
      <c r="G424" s="62"/>
      <c r="H424" s="63"/>
      <c r="I424" s="63"/>
      <c r="J424" s="16"/>
      <c r="K424" s="41"/>
      <c r="L424" s="41"/>
    </row>
    <row r="425" spans="2:12" ht="24.75" customHeight="1">
      <c r="B425" s="86"/>
      <c r="C425" s="12"/>
      <c r="D425" s="98"/>
      <c r="E425" s="65"/>
      <c r="F425" s="61"/>
      <c r="G425" s="62"/>
      <c r="H425" s="63"/>
      <c r="I425" s="63"/>
      <c r="J425" s="16"/>
      <c r="K425" s="41"/>
      <c r="L425" s="41"/>
    </row>
    <row r="426" spans="2:12" ht="24.75" customHeight="1">
      <c r="B426" s="86"/>
      <c r="C426" s="12"/>
      <c r="D426" s="98"/>
      <c r="E426" s="65"/>
      <c r="F426" s="61"/>
      <c r="G426" s="62"/>
      <c r="H426" s="63"/>
      <c r="I426" s="63"/>
      <c r="J426" s="16"/>
      <c r="K426" s="41"/>
      <c r="L426" s="41"/>
    </row>
    <row r="427" spans="2:12" ht="24.75" customHeight="1">
      <c r="B427" s="86"/>
      <c r="C427" s="12"/>
      <c r="D427" s="98"/>
      <c r="E427" s="65"/>
      <c r="F427" s="61"/>
      <c r="G427" s="62"/>
      <c r="H427" s="63"/>
      <c r="I427" s="63"/>
      <c r="J427" s="16"/>
      <c r="K427" s="41"/>
      <c r="L427" s="41"/>
    </row>
    <row r="428" spans="2:12" ht="24.75" customHeight="1">
      <c r="B428" s="86"/>
      <c r="C428" s="12"/>
      <c r="D428" s="98"/>
      <c r="E428" s="65"/>
      <c r="F428" s="61"/>
      <c r="G428" s="62"/>
      <c r="H428" s="63"/>
      <c r="I428" s="63"/>
      <c r="J428" s="16"/>
      <c r="K428" s="41"/>
      <c r="L428" s="41"/>
    </row>
    <row r="429" spans="2:12" ht="24.75" customHeight="1">
      <c r="B429" s="86"/>
      <c r="C429" s="12"/>
      <c r="D429" s="98"/>
      <c r="E429" s="65"/>
      <c r="F429" s="61"/>
      <c r="G429" s="62"/>
      <c r="H429" s="63"/>
      <c r="I429" s="63"/>
      <c r="J429" s="16"/>
      <c r="K429" s="41"/>
      <c r="L429" s="41"/>
    </row>
    <row r="430" spans="2:12" ht="24.75" customHeight="1">
      <c r="B430" s="86"/>
      <c r="C430" s="12"/>
      <c r="D430" s="98"/>
      <c r="E430" s="65"/>
      <c r="F430" s="61"/>
      <c r="G430" s="62"/>
      <c r="H430" s="63"/>
      <c r="I430" s="63"/>
      <c r="J430" s="16"/>
      <c r="K430" s="41"/>
      <c r="L430" s="41"/>
    </row>
    <row r="431" spans="2:12" ht="24.75" customHeight="1">
      <c r="B431" s="86"/>
      <c r="C431" s="12"/>
      <c r="D431" s="98"/>
      <c r="E431" s="65"/>
      <c r="F431" s="61"/>
      <c r="G431" s="62"/>
      <c r="H431" s="63"/>
      <c r="I431" s="63"/>
      <c r="J431" s="16"/>
      <c r="K431" s="41"/>
      <c r="L431" s="41"/>
    </row>
    <row r="432" spans="2:12" ht="24.75" customHeight="1">
      <c r="B432" s="86"/>
      <c r="C432" s="12"/>
      <c r="D432" s="98"/>
      <c r="E432" s="65"/>
      <c r="F432" s="61"/>
      <c r="G432" s="62"/>
      <c r="H432" s="63"/>
      <c r="I432" s="63"/>
      <c r="J432" s="16"/>
      <c r="K432" s="41"/>
      <c r="L432" s="41"/>
    </row>
    <row r="433" spans="2:12" ht="24.75" customHeight="1">
      <c r="B433" s="86"/>
      <c r="C433" s="12"/>
      <c r="D433" s="98"/>
      <c r="E433" s="65"/>
      <c r="F433" s="61"/>
      <c r="G433" s="62"/>
      <c r="H433" s="63"/>
      <c r="I433" s="63"/>
      <c r="J433" s="16"/>
      <c r="K433" s="41"/>
      <c r="L433" s="41"/>
    </row>
    <row r="434" spans="2:12" ht="24.75" customHeight="1">
      <c r="B434" s="86"/>
      <c r="C434" s="12"/>
      <c r="D434" s="98"/>
      <c r="E434" s="65"/>
      <c r="F434" s="61"/>
      <c r="G434" s="62"/>
      <c r="H434" s="63"/>
      <c r="I434" s="63"/>
      <c r="J434" s="16"/>
      <c r="K434" s="41"/>
      <c r="L434" s="41"/>
    </row>
    <row r="435" spans="2:12" ht="24.75" customHeight="1">
      <c r="B435" s="86"/>
      <c r="C435" s="85"/>
      <c r="D435" s="77"/>
      <c r="E435" s="65"/>
      <c r="F435" s="61"/>
      <c r="G435" s="62"/>
      <c r="H435" s="63"/>
      <c r="I435" s="63"/>
      <c r="J435" s="16"/>
      <c r="K435" s="41"/>
      <c r="L435" s="41"/>
    </row>
    <row r="436" spans="2:12" ht="24.75" customHeight="1">
      <c r="B436" s="86"/>
      <c r="C436" s="12"/>
      <c r="D436" s="98"/>
      <c r="E436" s="65"/>
      <c r="F436" s="61"/>
      <c r="G436" s="62"/>
      <c r="H436" s="63"/>
      <c r="I436" s="63"/>
      <c r="J436" s="16"/>
      <c r="K436" s="41"/>
      <c r="L436" s="41"/>
    </row>
    <row r="437" spans="2:12" ht="24.75" customHeight="1">
      <c r="B437" s="48"/>
      <c r="C437" s="87" t="s">
        <v>872</v>
      </c>
      <c r="D437" s="49"/>
      <c r="E437" s="50"/>
      <c r="F437" s="51"/>
      <c r="G437" s="52"/>
      <c r="H437" s="53"/>
      <c r="I437" s="53">
        <f>SUM(I353:I410)</f>
        <v>0</v>
      </c>
      <c r="J437" s="15"/>
      <c r="K437" s="55"/>
      <c r="L437" s="55"/>
    </row>
    <row r="438" spans="2:12" ht="24.75" customHeight="1">
      <c r="B438" s="46">
        <v>5</v>
      </c>
      <c r="C438" s="34" t="s">
        <v>824</v>
      </c>
      <c r="D438" s="35"/>
      <c r="E438" s="36"/>
      <c r="F438" s="37"/>
      <c r="G438" s="44"/>
      <c r="H438" s="39"/>
      <c r="I438" s="39"/>
      <c r="J438" s="40"/>
      <c r="K438" s="41"/>
      <c r="L438" s="41"/>
    </row>
    <row r="439" spans="2:12" ht="24.75" customHeight="1">
      <c r="B439" s="126" t="s">
        <v>849</v>
      </c>
      <c r="C439" s="137" t="s">
        <v>158</v>
      </c>
      <c r="D439" s="81"/>
      <c r="E439" s="82"/>
      <c r="F439" s="73"/>
      <c r="G439" s="57"/>
      <c r="H439" s="39"/>
      <c r="I439" s="39"/>
      <c r="J439" s="40" t="s">
        <v>1174</v>
      </c>
      <c r="K439" s="41"/>
      <c r="L439" s="41"/>
    </row>
    <row r="440" spans="2:12" ht="24.75" customHeight="1">
      <c r="B440" s="58">
        <v>1</v>
      </c>
      <c r="C440" s="66" t="s">
        <v>159</v>
      </c>
      <c r="D440" s="81"/>
      <c r="E440" s="82" t="s">
        <v>160</v>
      </c>
      <c r="F440" s="73"/>
      <c r="G440" s="74" t="s">
        <v>52</v>
      </c>
      <c r="H440" s="75"/>
      <c r="I440" s="75">
        <f t="shared" ref="I440" si="7">F440*H440</f>
        <v>0</v>
      </c>
      <c r="J440" s="40"/>
      <c r="K440" s="41" t="s">
        <v>106</v>
      </c>
      <c r="L440" s="41" t="s">
        <v>1173</v>
      </c>
    </row>
    <row r="441" spans="2:12" ht="24.75" customHeight="1">
      <c r="B441" s="58"/>
      <c r="C441" s="66"/>
      <c r="D441" s="81"/>
      <c r="E441" s="82"/>
      <c r="F441" s="73"/>
      <c r="G441" s="74"/>
      <c r="H441" s="75"/>
      <c r="I441" s="75"/>
      <c r="J441" s="40"/>
      <c r="K441" s="41"/>
      <c r="L441" s="41"/>
    </row>
    <row r="442" spans="2:12" ht="24.75" customHeight="1">
      <c r="B442" s="126" t="s">
        <v>848</v>
      </c>
      <c r="C442" s="137" t="s">
        <v>161</v>
      </c>
      <c r="D442" s="81"/>
      <c r="E442" s="82"/>
      <c r="F442" s="73"/>
      <c r="G442" s="57"/>
      <c r="H442" s="39"/>
      <c r="I442" s="39"/>
      <c r="J442" s="40"/>
      <c r="K442" s="41"/>
      <c r="L442" s="41"/>
    </row>
    <row r="443" spans="2:12" ht="24.75" customHeight="1">
      <c r="B443" s="157" t="s">
        <v>932</v>
      </c>
      <c r="C443" s="34" t="s">
        <v>1112</v>
      </c>
      <c r="D443" s="77"/>
      <c r="E443" s="65" t="s">
        <v>769</v>
      </c>
      <c r="F443" s="158"/>
      <c r="G443" s="62" t="s">
        <v>47</v>
      </c>
      <c r="H443" s="63"/>
      <c r="I443" s="63"/>
      <c r="J443" s="16"/>
      <c r="K443" s="41"/>
      <c r="L443" s="41"/>
    </row>
    <row r="444" spans="2:12" ht="24.75" customHeight="1">
      <c r="B444" s="58">
        <v>1</v>
      </c>
      <c r="C444" s="12" t="s">
        <v>132</v>
      </c>
      <c r="D444" s="77"/>
      <c r="E444" s="65"/>
      <c r="F444" s="61"/>
      <c r="G444" s="62" t="s">
        <v>19</v>
      </c>
      <c r="H444" s="63"/>
      <c r="I444" s="75">
        <f t="shared" ref="I444:I463" si="8">F444*H444</f>
        <v>0</v>
      </c>
      <c r="J444" s="16"/>
      <c r="K444" s="41"/>
      <c r="L444" s="41"/>
    </row>
    <row r="445" spans="2:12" ht="24.75" customHeight="1">
      <c r="B445" s="58">
        <v>2</v>
      </c>
      <c r="C445" s="12" t="s">
        <v>456</v>
      </c>
      <c r="D445" s="77"/>
      <c r="E445" s="65"/>
      <c r="F445" s="61"/>
      <c r="G445" s="62" t="s">
        <v>19</v>
      </c>
      <c r="H445" s="63"/>
      <c r="I445" s="75">
        <f t="shared" si="8"/>
        <v>0</v>
      </c>
      <c r="J445" s="16"/>
      <c r="K445" s="41"/>
      <c r="L445" s="41"/>
    </row>
    <row r="446" spans="2:12" ht="24.75" customHeight="1">
      <c r="B446" s="58">
        <v>3</v>
      </c>
      <c r="C446" s="12" t="s">
        <v>162</v>
      </c>
      <c r="D446" s="77"/>
      <c r="E446" s="65"/>
      <c r="F446" s="61"/>
      <c r="G446" s="62" t="s">
        <v>19</v>
      </c>
      <c r="H446" s="63"/>
      <c r="I446" s="75">
        <f t="shared" si="8"/>
        <v>0</v>
      </c>
      <c r="J446" s="16"/>
      <c r="K446" s="41"/>
      <c r="L446" s="41"/>
    </row>
    <row r="447" spans="2:12" ht="24.75" customHeight="1">
      <c r="B447" s="58">
        <v>4</v>
      </c>
      <c r="C447" s="12" t="s">
        <v>163</v>
      </c>
      <c r="D447" s="77"/>
      <c r="E447" s="65"/>
      <c r="F447" s="61"/>
      <c r="G447" s="62" t="s">
        <v>19</v>
      </c>
      <c r="H447" s="63"/>
      <c r="I447" s="75">
        <f t="shared" si="8"/>
        <v>0</v>
      </c>
      <c r="J447" s="16"/>
      <c r="K447" s="41"/>
      <c r="L447" s="41"/>
    </row>
    <row r="448" spans="2:12" ht="24.75" customHeight="1">
      <c r="B448" s="58">
        <v>5</v>
      </c>
      <c r="C448" s="12" t="s">
        <v>164</v>
      </c>
      <c r="D448" s="77"/>
      <c r="E448" s="65"/>
      <c r="F448" s="61"/>
      <c r="G448" s="62" t="s">
        <v>19</v>
      </c>
      <c r="H448" s="63"/>
      <c r="I448" s="75">
        <f t="shared" si="8"/>
        <v>0</v>
      </c>
      <c r="J448" s="16"/>
      <c r="K448" s="41"/>
      <c r="L448" s="41"/>
    </row>
    <row r="449" spans="2:14" ht="24.75" customHeight="1">
      <c r="B449" s="58">
        <v>6</v>
      </c>
      <c r="C449" s="12" t="s">
        <v>165</v>
      </c>
      <c r="D449" s="98"/>
      <c r="E449" s="65"/>
      <c r="F449" s="61"/>
      <c r="G449" s="62" t="s">
        <v>20</v>
      </c>
      <c r="H449" s="63"/>
      <c r="I449" s="75">
        <f t="shared" si="8"/>
        <v>0</v>
      </c>
      <c r="J449" s="16" t="s">
        <v>1003</v>
      </c>
      <c r="K449" s="41"/>
      <c r="L449" s="41"/>
      <c r="N449" s="16" t="s">
        <v>704</v>
      </c>
    </row>
    <row r="450" spans="2:14" ht="24.75" customHeight="1">
      <c r="B450" s="58">
        <v>6</v>
      </c>
      <c r="C450" s="12" t="s">
        <v>165</v>
      </c>
      <c r="D450" s="98" t="s">
        <v>704</v>
      </c>
      <c r="E450" s="65"/>
      <c r="F450" s="61"/>
      <c r="G450" s="62" t="s">
        <v>20</v>
      </c>
      <c r="H450" s="63"/>
      <c r="I450" s="75">
        <f t="shared" si="8"/>
        <v>0</v>
      </c>
      <c r="J450" s="16" t="s">
        <v>1003</v>
      </c>
      <c r="K450" s="41"/>
      <c r="L450" s="41"/>
    </row>
    <row r="451" spans="2:14" ht="24.75" customHeight="1">
      <c r="B451" s="58">
        <v>7</v>
      </c>
      <c r="C451" s="12" t="s">
        <v>166</v>
      </c>
      <c r="D451" s="98"/>
      <c r="E451" s="65"/>
      <c r="F451" s="61"/>
      <c r="G451" s="62" t="s">
        <v>19</v>
      </c>
      <c r="H451" s="63"/>
      <c r="I451" s="75">
        <f t="shared" si="8"/>
        <v>0</v>
      </c>
      <c r="J451" s="16"/>
      <c r="K451" s="41"/>
      <c r="L451" s="41"/>
    </row>
    <row r="452" spans="2:14" ht="24.75" customHeight="1">
      <c r="B452" s="58">
        <v>8</v>
      </c>
      <c r="C452" s="12" t="s">
        <v>167</v>
      </c>
      <c r="D452" s="98"/>
      <c r="E452" s="65"/>
      <c r="F452" s="61"/>
      <c r="G452" s="62" t="s">
        <v>20</v>
      </c>
      <c r="H452" s="63"/>
      <c r="I452" s="75">
        <f t="shared" si="8"/>
        <v>0</v>
      </c>
      <c r="J452" s="16" t="s">
        <v>1004</v>
      </c>
      <c r="K452" s="41"/>
      <c r="L452" s="41"/>
    </row>
    <row r="453" spans="2:14" ht="24.75" customHeight="1">
      <c r="B453" s="58">
        <v>9</v>
      </c>
      <c r="C453" s="12" t="s">
        <v>168</v>
      </c>
      <c r="D453" s="98"/>
      <c r="E453" s="65"/>
      <c r="F453" s="61"/>
      <c r="G453" s="62" t="s">
        <v>19</v>
      </c>
      <c r="H453" s="63"/>
      <c r="I453" s="75">
        <f t="shared" si="8"/>
        <v>0</v>
      </c>
      <c r="J453" s="16"/>
      <c r="K453" s="41"/>
      <c r="L453" s="41"/>
    </row>
    <row r="454" spans="2:14" ht="24.75" customHeight="1">
      <c r="B454" s="58">
        <v>10</v>
      </c>
      <c r="C454" s="12" t="s">
        <v>169</v>
      </c>
      <c r="D454" s="98"/>
      <c r="E454" s="65"/>
      <c r="F454" s="61"/>
      <c r="G454" s="62" t="s">
        <v>19</v>
      </c>
      <c r="H454" s="63"/>
      <c r="I454" s="75">
        <f t="shared" si="8"/>
        <v>0</v>
      </c>
      <c r="J454" s="16"/>
      <c r="K454" s="41"/>
      <c r="L454" s="41"/>
    </row>
    <row r="455" spans="2:14" ht="24.75" customHeight="1">
      <c r="B455" s="58">
        <v>11</v>
      </c>
      <c r="C455" s="12" t="s">
        <v>170</v>
      </c>
      <c r="D455" s="98"/>
      <c r="E455" s="65"/>
      <c r="F455" s="61"/>
      <c r="G455" s="62" t="s">
        <v>19</v>
      </c>
      <c r="H455" s="63"/>
      <c r="I455" s="75">
        <f t="shared" si="8"/>
        <v>0</v>
      </c>
      <c r="J455" s="16"/>
      <c r="K455" s="41"/>
      <c r="L455" s="41"/>
    </row>
    <row r="456" spans="2:14" ht="24.75" customHeight="1">
      <c r="B456" s="58">
        <v>12</v>
      </c>
      <c r="C456" s="12" t="s">
        <v>171</v>
      </c>
      <c r="D456" s="98"/>
      <c r="E456" s="65"/>
      <c r="F456" s="61"/>
      <c r="G456" s="62" t="s">
        <v>20</v>
      </c>
      <c r="H456" s="63"/>
      <c r="I456" s="75">
        <f t="shared" si="8"/>
        <v>0</v>
      </c>
      <c r="J456" s="16" t="s">
        <v>1003</v>
      </c>
      <c r="K456" s="41"/>
      <c r="L456" s="41"/>
    </row>
    <row r="457" spans="2:14" ht="24.75" customHeight="1">
      <c r="B457" s="58">
        <v>13</v>
      </c>
      <c r="C457" s="12" t="s">
        <v>173</v>
      </c>
      <c r="D457" s="98"/>
      <c r="E457" s="65"/>
      <c r="F457" s="61"/>
      <c r="G457" s="62" t="s">
        <v>20</v>
      </c>
      <c r="H457" s="63"/>
      <c r="I457" s="75">
        <f t="shared" si="8"/>
        <v>0</v>
      </c>
      <c r="J457" s="16" t="s">
        <v>1005</v>
      </c>
      <c r="K457" s="41"/>
      <c r="L457" s="41"/>
    </row>
    <row r="458" spans="2:14" ht="24.75" customHeight="1">
      <c r="B458" s="58">
        <v>14</v>
      </c>
      <c r="C458" s="12" t="s">
        <v>174</v>
      </c>
      <c r="D458" s="98"/>
      <c r="E458" s="65"/>
      <c r="F458" s="61"/>
      <c r="G458" s="62" t="s">
        <v>19</v>
      </c>
      <c r="H458" s="63"/>
      <c r="I458" s="75">
        <f t="shared" si="8"/>
        <v>0</v>
      </c>
      <c r="J458" s="16"/>
      <c r="K458" s="41"/>
      <c r="L458" s="41"/>
    </row>
    <row r="459" spans="2:14" ht="24.75" customHeight="1">
      <c r="B459" s="58">
        <v>15</v>
      </c>
      <c r="C459" s="12" t="s">
        <v>175</v>
      </c>
      <c r="D459" s="98"/>
      <c r="E459" s="65"/>
      <c r="F459" s="61"/>
      <c r="G459" s="62" t="s">
        <v>19</v>
      </c>
      <c r="H459" s="63"/>
      <c r="I459" s="75">
        <f t="shared" si="8"/>
        <v>0</v>
      </c>
      <c r="J459" s="16"/>
      <c r="K459" s="41"/>
      <c r="L459" s="41"/>
    </row>
    <row r="460" spans="2:14" ht="24.75" customHeight="1">
      <c r="B460" s="58">
        <v>16</v>
      </c>
      <c r="C460" s="12" t="s">
        <v>176</v>
      </c>
      <c r="D460" s="98"/>
      <c r="E460" s="65"/>
      <c r="F460" s="61"/>
      <c r="G460" s="62" t="s">
        <v>20</v>
      </c>
      <c r="H460" s="63"/>
      <c r="I460" s="75">
        <f t="shared" si="8"/>
        <v>0</v>
      </c>
      <c r="J460" s="16" t="s">
        <v>1005</v>
      </c>
      <c r="K460" s="41"/>
      <c r="L460" s="41"/>
    </row>
    <row r="461" spans="2:14" ht="24.75" customHeight="1">
      <c r="B461" s="58">
        <v>17</v>
      </c>
      <c r="C461" s="12" t="s">
        <v>177</v>
      </c>
      <c r="D461" s="98"/>
      <c r="E461" s="65"/>
      <c r="F461" s="61"/>
      <c r="G461" s="62" t="s">
        <v>19</v>
      </c>
      <c r="H461" s="63"/>
      <c r="I461" s="75">
        <f t="shared" si="8"/>
        <v>0</v>
      </c>
      <c r="J461" s="16"/>
      <c r="K461" s="41"/>
      <c r="L461" s="41"/>
    </row>
    <row r="462" spans="2:14" ht="24.75" customHeight="1">
      <c r="B462" s="58">
        <v>18</v>
      </c>
      <c r="C462" s="12" t="s">
        <v>458</v>
      </c>
      <c r="D462" s="98"/>
      <c r="E462" s="65"/>
      <c r="F462" s="61"/>
      <c r="G462" s="62" t="s">
        <v>19</v>
      </c>
      <c r="H462" s="63"/>
      <c r="I462" s="75">
        <f t="shared" si="8"/>
        <v>0</v>
      </c>
      <c r="J462" s="16"/>
      <c r="K462" s="41"/>
      <c r="L462" s="41"/>
    </row>
    <row r="463" spans="2:14" ht="24.75" customHeight="1">
      <c r="B463" s="58">
        <v>20</v>
      </c>
      <c r="C463" s="12" t="s">
        <v>457</v>
      </c>
      <c r="D463" s="98"/>
      <c r="E463" s="65" t="s">
        <v>459</v>
      </c>
      <c r="F463" s="61"/>
      <c r="G463" s="62" t="s">
        <v>19</v>
      </c>
      <c r="H463" s="63"/>
      <c r="I463" s="75">
        <f t="shared" si="8"/>
        <v>0</v>
      </c>
      <c r="J463" s="16"/>
      <c r="K463" s="41"/>
      <c r="L463" s="41"/>
    </row>
    <row r="464" spans="2:14" ht="24.75" customHeight="1">
      <c r="B464" s="58"/>
      <c r="C464" s="12"/>
      <c r="D464" s="98"/>
      <c r="E464" s="65"/>
      <c r="F464" s="61"/>
      <c r="G464" s="62"/>
      <c r="H464" s="63"/>
      <c r="I464" s="75"/>
      <c r="J464" s="16"/>
      <c r="K464" s="41"/>
      <c r="L464" s="41"/>
    </row>
    <row r="465" spans="2:12" ht="24.75" customHeight="1">
      <c r="B465" s="58"/>
      <c r="C465" s="12"/>
      <c r="D465" s="98"/>
      <c r="E465" s="65"/>
      <c r="F465" s="61"/>
      <c r="G465" s="62"/>
      <c r="H465" s="63"/>
      <c r="I465" s="75"/>
      <c r="J465" s="16"/>
      <c r="K465" s="41"/>
      <c r="L465" s="41"/>
    </row>
    <row r="466" spans="2:12" ht="24.75" customHeight="1">
      <c r="B466" s="58"/>
      <c r="C466" s="12"/>
      <c r="D466" s="98"/>
      <c r="E466" s="65"/>
      <c r="F466" s="61"/>
      <c r="G466" s="62"/>
      <c r="H466" s="63"/>
      <c r="I466" s="75"/>
      <c r="J466" s="16"/>
      <c r="K466" s="41"/>
      <c r="L466" s="41"/>
    </row>
    <row r="467" spans="2:12" ht="24.75" customHeight="1">
      <c r="B467" s="58"/>
      <c r="C467" s="12"/>
      <c r="D467" s="98"/>
      <c r="E467" s="65"/>
      <c r="F467" s="61"/>
      <c r="G467" s="62"/>
      <c r="H467" s="63"/>
      <c r="I467" s="63"/>
      <c r="J467" s="16"/>
      <c r="K467" s="41"/>
      <c r="L467" s="41"/>
    </row>
    <row r="468" spans="2:12" ht="24.75" customHeight="1">
      <c r="B468" s="159" t="s">
        <v>933</v>
      </c>
      <c r="C468" s="34" t="s">
        <v>678</v>
      </c>
      <c r="D468" s="98"/>
      <c r="E468" s="65" t="s">
        <v>897</v>
      </c>
      <c r="F468" s="160"/>
      <c r="G468" s="62"/>
      <c r="H468" s="63"/>
      <c r="I468" s="63"/>
      <c r="J468" s="16"/>
      <c r="K468" s="41"/>
      <c r="L468" s="41"/>
    </row>
    <row r="469" spans="2:12" ht="24.75" customHeight="1">
      <c r="B469" s="119" t="s">
        <v>478</v>
      </c>
      <c r="C469" s="40" t="s">
        <v>898</v>
      </c>
      <c r="D469" s="98"/>
      <c r="E469" s="65"/>
      <c r="F469" s="160"/>
      <c r="G469" s="62" t="s">
        <v>20</v>
      </c>
      <c r="H469" s="63"/>
      <c r="I469" s="75">
        <f t="shared" ref="I469:I492" si="9">F469*H469</f>
        <v>0</v>
      </c>
      <c r="J469" s="16" t="s">
        <v>1006</v>
      </c>
      <c r="K469" s="41"/>
      <c r="L469" s="41"/>
    </row>
    <row r="470" spans="2:12" ht="24.75" customHeight="1">
      <c r="B470" s="119" t="s">
        <v>303</v>
      </c>
      <c r="C470" s="12" t="s">
        <v>178</v>
      </c>
      <c r="D470" s="98"/>
      <c r="E470" s="65"/>
      <c r="F470" s="61"/>
      <c r="G470" s="62" t="s">
        <v>20</v>
      </c>
      <c r="H470" s="63"/>
      <c r="I470" s="75">
        <f t="shared" si="9"/>
        <v>0</v>
      </c>
      <c r="J470" s="16" t="s">
        <v>1007</v>
      </c>
      <c r="K470" s="41"/>
      <c r="L470" s="41"/>
    </row>
    <row r="471" spans="2:12" ht="24.75" customHeight="1">
      <c r="B471" s="119" t="s">
        <v>305</v>
      </c>
      <c r="C471" s="40" t="s">
        <v>899</v>
      </c>
      <c r="D471" s="98"/>
      <c r="E471" s="65"/>
      <c r="F471" s="160"/>
      <c r="G471" s="62" t="s">
        <v>20</v>
      </c>
      <c r="H471" s="63"/>
      <c r="I471" s="75">
        <f t="shared" si="9"/>
        <v>0</v>
      </c>
      <c r="J471" s="16" t="s">
        <v>1006</v>
      </c>
      <c r="K471" s="41"/>
      <c r="L471" s="41"/>
    </row>
    <row r="472" spans="2:12" ht="24.75" customHeight="1">
      <c r="B472" s="119" t="s">
        <v>306</v>
      </c>
      <c r="C472" s="12" t="s">
        <v>179</v>
      </c>
      <c r="D472" s="98"/>
      <c r="E472" s="65"/>
      <c r="F472" s="61"/>
      <c r="G472" s="62" t="s">
        <v>20</v>
      </c>
      <c r="H472" s="63"/>
      <c r="I472" s="75">
        <f t="shared" si="9"/>
        <v>0</v>
      </c>
      <c r="J472" s="16" t="s">
        <v>1007</v>
      </c>
      <c r="K472" s="41"/>
      <c r="L472" s="41"/>
    </row>
    <row r="473" spans="2:12" ht="24.75" customHeight="1">
      <c r="B473" s="119" t="s">
        <v>307</v>
      </c>
      <c r="C473" s="12" t="s">
        <v>180</v>
      </c>
      <c r="D473" s="98"/>
      <c r="E473" s="65"/>
      <c r="F473" s="61"/>
      <c r="G473" s="62" t="s">
        <v>20</v>
      </c>
      <c r="H473" s="63"/>
      <c r="I473" s="75">
        <f t="shared" si="9"/>
        <v>0</v>
      </c>
      <c r="J473" s="16" t="s">
        <v>1008</v>
      </c>
      <c r="K473" s="41"/>
      <c r="L473" s="41"/>
    </row>
    <row r="474" spans="2:12" ht="24.75" customHeight="1">
      <c r="B474" s="119" t="s">
        <v>309</v>
      </c>
      <c r="C474" s="40" t="s">
        <v>900</v>
      </c>
      <c r="D474" s="98"/>
      <c r="E474" s="65"/>
      <c r="F474" s="160"/>
      <c r="G474" s="62" t="s">
        <v>20</v>
      </c>
      <c r="H474" s="63"/>
      <c r="I474" s="75">
        <f t="shared" si="9"/>
        <v>0</v>
      </c>
      <c r="J474" s="16" t="s">
        <v>1006</v>
      </c>
      <c r="K474" s="41"/>
      <c r="L474" s="41"/>
    </row>
    <row r="475" spans="2:12" ht="24.75" customHeight="1">
      <c r="B475" s="119" t="s">
        <v>317</v>
      </c>
      <c r="C475" s="12" t="s">
        <v>172</v>
      </c>
      <c r="D475" s="98"/>
      <c r="E475" s="65"/>
      <c r="F475" s="61"/>
      <c r="G475" s="62" t="s">
        <v>20</v>
      </c>
      <c r="H475" s="63"/>
      <c r="I475" s="75">
        <f t="shared" si="9"/>
        <v>0</v>
      </c>
      <c r="J475" s="16" t="s">
        <v>1009</v>
      </c>
      <c r="K475" s="41"/>
      <c r="L475" s="41"/>
    </row>
    <row r="476" spans="2:12" ht="24.75" customHeight="1">
      <c r="B476" s="119" t="s">
        <v>318</v>
      </c>
      <c r="C476" s="12" t="s">
        <v>181</v>
      </c>
      <c r="D476" s="98"/>
      <c r="E476" s="65"/>
      <c r="F476" s="61"/>
      <c r="G476" s="62" t="s">
        <v>20</v>
      </c>
      <c r="H476" s="63"/>
      <c r="I476" s="75">
        <f t="shared" si="9"/>
        <v>0</v>
      </c>
      <c r="J476" s="16" t="s">
        <v>1008</v>
      </c>
      <c r="K476" s="41"/>
      <c r="L476" s="41"/>
    </row>
    <row r="477" spans="2:12" ht="24.75" customHeight="1">
      <c r="B477" s="119" t="s">
        <v>482</v>
      </c>
      <c r="C477" s="12" t="s">
        <v>182</v>
      </c>
      <c r="D477" s="98"/>
      <c r="E477" s="65"/>
      <c r="F477" s="61"/>
      <c r="G477" s="62" t="s">
        <v>20</v>
      </c>
      <c r="H477" s="63"/>
      <c r="I477" s="75">
        <f t="shared" si="9"/>
        <v>0</v>
      </c>
      <c r="J477" s="16" t="s">
        <v>1008</v>
      </c>
      <c r="K477" s="41"/>
      <c r="L477" s="41"/>
    </row>
    <row r="478" spans="2:12" ht="24.75" customHeight="1">
      <c r="B478" s="159" t="s">
        <v>934</v>
      </c>
      <c r="C478" s="34" t="s">
        <v>675</v>
      </c>
      <c r="D478" s="77"/>
      <c r="E478" s="65" t="s">
        <v>769</v>
      </c>
      <c r="F478" s="158"/>
      <c r="G478" s="62" t="s">
        <v>47</v>
      </c>
      <c r="H478" s="63"/>
      <c r="I478" s="75"/>
      <c r="J478" s="16"/>
      <c r="K478" s="41"/>
      <c r="L478" s="41"/>
    </row>
    <row r="479" spans="2:12" ht="24.75" customHeight="1">
      <c r="B479" s="58">
        <v>1</v>
      </c>
      <c r="C479" s="12" t="s">
        <v>677</v>
      </c>
      <c r="D479" s="98"/>
      <c r="E479" s="65"/>
      <c r="F479" s="61"/>
      <c r="G479" s="62" t="s">
        <v>19</v>
      </c>
      <c r="H479" s="63"/>
      <c r="I479" s="75">
        <f t="shared" si="9"/>
        <v>0</v>
      </c>
      <c r="J479" s="16"/>
      <c r="K479" s="41"/>
      <c r="L479" s="41"/>
    </row>
    <row r="480" spans="2:12" ht="24.75" customHeight="1">
      <c r="B480" s="58">
        <v>2</v>
      </c>
      <c r="C480" s="12" t="s">
        <v>676</v>
      </c>
      <c r="D480" s="98"/>
      <c r="E480" s="65"/>
      <c r="F480" s="61"/>
      <c r="G480" s="62" t="s">
        <v>19</v>
      </c>
      <c r="H480" s="63"/>
      <c r="I480" s="75">
        <f t="shared" si="9"/>
        <v>0</v>
      </c>
      <c r="J480" s="16"/>
      <c r="K480" s="41"/>
      <c r="L480" s="41"/>
    </row>
    <row r="481" spans="2:12" ht="24.75" customHeight="1">
      <c r="B481" s="58">
        <v>3</v>
      </c>
      <c r="C481" s="12" t="s">
        <v>770</v>
      </c>
      <c r="D481" s="98"/>
      <c r="E481" s="65"/>
      <c r="F481" s="61"/>
      <c r="G481" s="62" t="s">
        <v>19</v>
      </c>
      <c r="H481" s="63"/>
      <c r="I481" s="75">
        <f t="shared" si="9"/>
        <v>0</v>
      </c>
      <c r="J481" s="16"/>
      <c r="K481" s="41"/>
      <c r="L481" s="41"/>
    </row>
    <row r="482" spans="2:12" ht="24.75" customHeight="1">
      <c r="B482" s="159" t="s">
        <v>935</v>
      </c>
      <c r="C482" s="34" t="s">
        <v>679</v>
      </c>
      <c r="D482" s="77"/>
      <c r="E482" s="65"/>
      <c r="F482" s="158"/>
      <c r="G482" s="62" t="s">
        <v>47</v>
      </c>
      <c r="H482" s="63"/>
      <c r="I482" s="75"/>
      <c r="J482" s="16"/>
      <c r="K482" s="41"/>
      <c r="L482" s="41"/>
    </row>
    <row r="483" spans="2:12" ht="24.75" customHeight="1">
      <c r="B483" s="58">
        <v>1</v>
      </c>
      <c r="C483" s="12" t="s">
        <v>680</v>
      </c>
      <c r="D483" s="98"/>
      <c r="E483" s="65"/>
      <c r="F483" s="61"/>
      <c r="G483" s="62" t="s">
        <v>19</v>
      </c>
      <c r="H483" s="63"/>
      <c r="I483" s="75">
        <f t="shared" si="9"/>
        <v>0</v>
      </c>
      <c r="J483" s="16"/>
      <c r="K483" s="41"/>
      <c r="L483" s="41"/>
    </row>
    <row r="484" spans="2:12" ht="24.75" customHeight="1">
      <c r="B484" s="58">
        <v>2</v>
      </c>
      <c r="C484" s="12" t="s">
        <v>681</v>
      </c>
      <c r="D484" s="98"/>
      <c r="E484" s="65"/>
      <c r="F484" s="61"/>
      <c r="G484" s="62" t="s">
        <v>19</v>
      </c>
      <c r="H484" s="63"/>
      <c r="I484" s="75">
        <f t="shared" si="9"/>
        <v>0</v>
      </c>
      <c r="J484" s="16"/>
      <c r="K484" s="41"/>
      <c r="L484" s="41"/>
    </row>
    <row r="485" spans="2:12" ht="24.75" customHeight="1">
      <c r="B485" s="159" t="s">
        <v>936</v>
      </c>
      <c r="C485" s="34" t="s">
        <v>682</v>
      </c>
      <c r="D485" s="77"/>
      <c r="E485" s="65" t="s">
        <v>769</v>
      </c>
      <c r="F485" s="158"/>
      <c r="G485" s="62" t="s">
        <v>47</v>
      </c>
      <c r="H485" s="63"/>
      <c r="I485" s="75"/>
      <c r="J485" s="16"/>
      <c r="K485" s="41"/>
      <c r="L485" s="41"/>
    </row>
    <row r="486" spans="2:12" ht="24.75" customHeight="1">
      <c r="B486" s="58">
        <v>1</v>
      </c>
      <c r="C486" s="12" t="s">
        <v>683</v>
      </c>
      <c r="D486" s="98"/>
      <c r="E486" s="65"/>
      <c r="F486" s="61"/>
      <c r="G486" s="62" t="s">
        <v>19</v>
      </c>
      <c r="H486" s="63"/>
      <c r="I486" s="75">
        <f t="shared" si="9"/>
        <v>0</v>
      </c>
      <c r="J486" s="16"/>
      <c r="K486" s="41"/>
      <c r="L486" s="41"/>
    </row>
    <row r="487" spans="2:12" ht="24.75" customHeight="1">
      <c r="B487" s="58"/>
      <c r="C487" s="12"/>
      <c r="D487" s="98"/>
      <c r="E487" s="65"/>
      <c r="F487" s="61"/>
      <c r="G487" s="62"/>
      <c r="H487" s="63"/>
      <c r="I487" s="75"/>
      <c r="J487" s="16"/>
      <c r="K487" s="41"/>
      <c r="L487" s="41"/>
    </row>
    <row r="488" spans="2:12" ht="24.75" customHeight="1">
      <c r="B488" s="126" t="s">
        <v>847</v>
      </c>
      <c r="C488" s="127" t="s">
        <v>1113</v>
      </c>
      <c r="D488" s="77"/>
      <c r="E488" s="65" t="s">
        <v>183</v>
      </c>
      <c r="F488" s="158"/>
      <c r="G488" s="62"/>
      <c r="H488" s="63"/>
      <c r="I488" s="75"/>
      <c r="J488" s="16"/>
      <c r="K488" s="41"/>
      <c r="L488" s="41"/>
    </row>
    <row r="489" spans="2:12" ht="24.75" customHeight="1">
      <c r="B489" s="58">
        <v>1</v>
      </c>
      <c r="C489" s="12" t="s">
        <v>184</v>
      </c>
      <c r="D489" s="77"/>
      <c r="E489" s="65"/>
      <c r="F489" s="61"/>
      <c r="G489" s="62" t="s">
        <v>19</v>
      </c>
      <c r="H489" s="63"/>
      <c r="I489" s="75">
        <f t="shared" si="9"/>
        <v>0</v>
      </c>
      <c r="J489" s="16"/>
      <c r="K489" s="41"/>
      <c r="L489" s="41"/>
    </row>
    <row r="490" spans="2:12" ht="24.75" customHeight="1">
      <c r="B490" s="58">
        <v>2</v>
      </c>
      <c r="C490" s="12" t="s">
        <v>185</v>
      </c>
      <c r="D490" s="77"/>
      <c r="E490" s="65"/>
      <c r="F490" s="61"/>
      <c r="G490" s="62" t="s">
        <v>19</v>
      </c>
      <c r="H490" s="63"/>
      <c r="I490" s="75">
        <f t="shared" si="9"/>
        <v>0</v>
      </c>
      <c r="J490" s="16"/>
      <c r="K490" s="41"/>
      <c r="L490" s="41"/>
    </row>
    <row r="491" spans="2:12" ht="24.75" customHeight="1">
      <c r="B491" s="58">
        <v>3</v>
      </c>
      <c r="C491" s="12" t="s">
        <v>186</v>
      </c>
      <c r="D491" s="77"/>
      <c r="E491" s="65"/>
      <c r="F491" s="61"/>
      <c r="G491" s="62" t="s">
        <v>19</v>
      </c>
      <c r="H491" s="63"/>
      <c r="I491" s="75">
        <f t="shared" si="9"/>
        <v>0</v>
      </c>
      <c r="J491" s="16"/>
      <c r="K491" s="41"/>
      <c r="L491" s="41"/>
    </row>
    <row r="492" spans="2:12" ht="24.75" customHeight="1">
      <c r="B492" s="58">
        <v>4</v>
      </c>
      <c r="C492" s="12" t="s">
        <v>187</v>
      </c>
      <c r="D492" s="77"/>
      <c r="E492" s="65"/>
      <c r="F492" s="61"/>
      <c r="G492" s="62" t="s">
        <v>19</v>
      </c>
      <c r="H492" s="63"/>
      <c r="I492" s="75">
        <f t="shared" si="9"/>
        <v>0</v>
      </c>
      <c r="J492" s="16"/>
      <c r="K492" s="41"/>
      <c r="L492" s="41"/>
    </row>
    <row r="493" spans="2:12" ht="24.75" customHeight="1">
      <c r="B493" s="58"/>
      <c r="C493" s="12"/>
      <c r="D493" s="77"/>
      <c r="E493" s="65"/>
      <c r="F493" s="61"/>
      <c r="G493" s="62"/>
      <c r="H493" s="63"/>
      <c r="I493" s="63"/>
      <c r="J493" s="16"/>
      <c r="K493" s="41"/>
      <c r="L493" s="41"/>
    </row>
    <row r="494" spans="2:12" ht="24.75" customHeight="1">
      <c r="B494" s="126" t="s">
        <v>846</v>
      </c>
      <c r="C494" s="127" t="s">
        <v>188</v>
      </c>
      <c r="D494" s="77"/>
      <c r="E494" s="65"/>
      <c r="F494" s="160"/>
      <c r="G494" s="62"/>
      <c r="H494" s="63"/>
      <c r="I494" s="63"/>
      <c r="J494" s="16"/>
      <c r="K494" s="41"/>
      <c r="L494" s="41"/>
    </row>
    <row r="495" spans="2:12" ht="24.75" customHeight="1">
      <c r="B495" s="58">
        <v>1</v>
      </c>
      <c r="C495" s="12" t="s">
        <v>186</v>
      </c>
      <c r="D495" s="77"/>
      <c r="E495" s="65"/>
      <c r="F495" s="61"/>
      <c r="G495" s="62" t="s">
        <v>19</v>
      </c>
      <c r="H495" s="63"/>
      <c r="I495" s="75">
        <f t="shared" ref="I495:I506" si="10">F495*H495</f>
        <v>0</v>
      </c>
      <c r="J495" s="16"/>
      <c r="K495" s="41"/>
      <c r="L495" s="41"/>
    </row>
    <row r="496" spans="2:12" ht="24.75" customHeight="1">
      <c r="B496" s="58">
        <v>2</v>
      </c>
      <c r="C496" s="12" t="s">
        <v>189</v>
      </c>
      <c r="D496" s="77"/>
      <c r="E496" s="65"/>
      <c r="F496" s="61"/>
      <c r="G496" s="62" t="s">
        <v>19</v>
      </c>
      <c r="H496" s="63"/>
      <c r="I496" s="75">
        <f t="shared" si="10"/>
        <v>0</v>
      </c>
      <c r="J496" s="16"/>
      <c r="K496" s="41"/>
      <c r="L496" s="41"/>
    </row>
    <row r="497" spans="2:12" ht="24.75" customHeight="1">
      <c r="B497" s="126" t="s">
        <v>845</v>
      </c>
      <c r="C497" s="137" t="s">
        <v>190</v>
      </c>
      <c r="D497" s="77"/>
      <c r="E497" s="65"/>
      <c r="F497" s="160"/>
      <c r="G497" s="62"/>
      <c r="H497" s="63"/>
      <c r="I497" s="75"/>
      <c r="J497" s="16"/>
      <c r="K497" s="41"/>
      <c r="L497" s="41"/>
    </row>
    <row r="498" spans="2:12" ht="24.75" customHeight="1">
      <c r="B498" s="58">
        <v>1</v>
      </c>
      <c r="C498" s="12" t="s">
        <v>191</v>
      </c>
      <c r="D498" s="77"/>
      <c r="E498" s="65"/>
      <c r="F498" s="61"/>
      <c r="G498" s="62" t="s">
        <v>19</v>
      </c>
      <c r="H498" s="63"/>
      <c r="I498" s="75">
        <f t="shared" si="10"/>
        <v>0</v>
      </c>
      <c r="J498" s="16"/>
      <c r="K498" s="41"/>
      <c r="L498" s="41"/>
    </row>
    <row r="499" spans="2:12" ht="24.75" customHeight="1">
      <c r="B499" s="58">
        <v>2</v>
      </c>
      <c r="C499" s="12" t="s">
        <v>191</v>
      </c>
      <c r="D499" s="77"/>
      <c r="E499" s="65"/>
      <c r="F499" s="61"/>
      <c r="G499" s="62" t="s">
        <v>19</v>
      </c>
      <c r="H499" s="63"/>
      <c r="I499" s="75">
        <f t="shared" si="10"/>
        <v>0</v>
      </c>
      <c r="J499" s="16"/>
      <c r="K499" s="41"/>
      <c r="L499" s="41"/>
    </row>
    <row r="500" spans="2:12" ht="24.75" customHeight="1">
      <c r="B500" s="58">
        <v>3</v>
      </c>
      <c r="C500" s="12" t="s">
        <v>192</v>
      </c>
      <c r="D500" s="77"/>
      <c r="E500" s="65"/>
      <c r="F500" s="61"/>
      <c r="G500" s="62" t="s">
        <v>19</v>
      </c>
      <c r="H500" s="63"/>
      <c r="I500" s="75">
        <f t="shared" si="10"/>
        <v>0</v>
      </c>
      <c r="J500" s="16"/>
      <c r="K500" s="41"/>
      <c r="L500" s="41"/>
    </row>
    <row r="501" spans="2:12" ht="24.75" customHeight="1">
      <c r="B501" s="58">
        <v>4</v>
      </c>
      <c r="C501" s="12" t="s">
        <v>193</v>
      </c>
      <c r="D501" s="98"/>
      <c r="E501" s="65"/>
      <c r="F501" s="61"/>
      <c r="G501" s="62" t="s">
        <v>20</v>
      </c>
      <c r="H501" s="63"/>
      <c r="I501" s="75">
        <f t="shared" si="10"/>
        <v>0</v>
      </c>
      <c r="J501" s="16" t="s">
        <v>1010</v>
      </c>
      <c r="K501" s="41"/>
      <c r="L501" s="41"/>
    </row>
    <row r="502" spans="2:12" ht="24.75" customHeight="1">
      <c r="B502" s="58"/>
      <c r="C502" s="12"/>
      <c r="D502" s="77"/>
      <c r="E502" s="65"/>
      <c r="F502" s="61"/>
      <c r="G502" s="62"/>
      <c r="H502" s="63"/>
      <c r="I502" s="75"/>
      <c r="J502" s="16"/>
      <c r="K502" s="41"/>
      <c r="L502" s="41"/>
    </row>
    <row r="503" spans="2:12" ht="24.75" customHeight="1">
      <c r="B503" s="126" t="s">
        <v>844</v>
      </c>
      <c r="C503" s="137" t="s">
        <v>1136</v>
      </c>
      <c r="D503" s="77"/>
      <c r="E503" s="65"/>
      <c r="F503" s="160"/>
      <c r="G503" s="62"/>
      <c r="H503" s="63"/>
      <c r="I503" s="75"/>
      <c r="J503" s="16"/>
      <c r="K503" s="41"/>
      <c r="L503" s="41"/>
    </row>
    <row r="504" spans="2:12" ht="24.75" customHeight="1">
      <c r="B504" s="58">
        <v>1</v>
      </c>
      <c r="C504" s="12" t="s">
        <v>1141</v>
      </c>
      <c r="D504" s="77"/>
      <c r="E504" s="65" t="s">
        <v>1145</v>
      </c>
      <c r="F504" s="61"/>
      <c r="G504" s="62" t="s">
        <v>33</v>
      </c>
      <c r="H504" s="63"/>
      <c r="I504" s="75">
        <f t="shared" si="10"/>
        <v>0</v>
      </c>
      <c r="J504" s="16" t="s">
        <v>1144</v>
      </c>
      <c r="K504" s="41"/>
      <c r="L504" s="41"/>
    </row>
    <row r="505" spans="2:12" ht="24.75" customHeight="1">
      <c r="B505" s="58">
        <v>2</v>
      </c>
      <c r="C505" s="12" t="s">
        <v>1142</v>
      </c>
      <c r="D505" s="77"/>
      <c r="E505" s="65" t="s">
        <v>1145</v>
      </c>
      <c r="F505" s="61"/>
      <c r="G505" s="62" t="s">
        <v>33</v>
      </c>
      <c r="H505" s="63"/>
      <c r="I505" s="75">
        <f t="shared" si="10"/>
        <v>0</v>
      </c>
      <c r="J505" s="16" t="s">
        <v>1143</v>
      </c>
      <c r="K505" s="41"/>
      <c r="L505" s="41"/>
    </row>
    <row r="506" spans="2:12" ht="24.75" customHeight="1">
      <c r="B506" s="58">
        <v>3</v>
      </c>
      <c r="C506" s="12" t="s">
        <v>1160</v>
      </c>
      <c r="D506" s="77"/>
      <c r="E506" s="65" t="s">
        <v>1145</v>
      </c>
      <c r="F506" s="61"/>
      <c r="G506" s="62" t="s">
        <v>33</v>
      </c>
      <c r="H506" s="63"/>
      <c r="I506" s="75">
        <f t="shared" si="10"/>
        <v>0</v>
      </c>
      <c r="J506" s="16" t="s">
        <v>1143</v>
      </c>
      <c r="K506" s="41"/>
      <c r="L506" s="41"/>
    </row>
    <row r="507" spans="2:12" ht="24.75" customHeight="1">
      <c r="B507" s="86"/>
      <c r="C507" s="12"/>
      <c r="D507" s="77"/>
      <c r="E507" s="65"/>
      <c r="F507" s="61"/>
      <c r="G507" s="62"/>
      <c r="H507" s="63"/>
      <c r="I507" s="63"/>
      <c r="J507" s="16"/>
      <c r="K507" s="41"/>
      <c r="L507" s="41"/>
    </row>
    <row r="508" spans="2:12" ht="24.75" customHeight="1">
      <c r="B508" s="86"/>
      <c r="C508" s="12"/>
      <c r="D508" s="77"/>
      <c r="E508" s="65"/>
      <c r="F508" s="61"/>
      <c r="G508" s="62"/>
      <c r="H508" s="63"/>
      <c r="I508" s="63"/>
      <c r="J508" s="16"/>
      <c r="K508" s="41"/>
      <c r="L508" s="41"/>
    </row>
    <row r="509" spans="2:12" ht="24.75" customHeight="1">
      <c r="B509" s="86"/>
      <c r="C509" s="12"/>
      <c r="D509" s="77"/>
      <c r="E509" s="65"/>
      <c r="F509" s="61"/>
      <c r="G509" s="62"/>
      <c r="H509" s="63"/>
      <c r="I509" s="63"/>
      <c r="J509" s="16"/>
      <c r="K509" s="41"/>
      <c r="L509" s="41"/>
    </row>
    <row r="510" spans="2:12" ht="24.75" customHeight="1">
      <c r="B510" s="86"/>
      <c r="C510" s="12"/>
      <c r="D510" s="77"/>
      <c r="E510" s="65"/>
      <c r="F510" s="61"/>
      <c r="G510" s="62"/>
      <c r="H510" s="63"/>
      <c r="I510" s="63"/>
      <c r="J510" s="16"/>
      <c r="K510" s="41"/>
      <c r="L510" s="41"/>
    </row>
    <row r="511" spans="2:12" ht="24.75" customHeight="1">
      <c r="B511" s="86"/>
      <c r="C511" s="12"/>
      <c r="D511" s="77"/>
      <c r="E511" s="65"/>
      <c r="F511" s="61"/>
      <c r="G511" s="62"/>
      <c r="H511" s="63"/>
      <c r="I511" s="63"/>
      <c r="J511" s="16"/>
      <c r="K511" s="41"/>
      <c r="L511" s="41"/>
    </row>
    <row r="512" spans="2:12" ht="24.75" customHeight="1">
      <c r="B512" s="86"/>
      <c r="C512" s="12"/>
      <c r="D512" s="77"/>
      <c r="E512" s="65"/>
      <c r="F512" s="61"/>
      <c r="G512" s="62"/>
      <c r="H512" s="63"/>
      <c r="I512" s="63"/>
      <c r="J512" s="16"/>
      <c r="K512" s="41"/>
      <c r="L512" s="41"/>
    </row>
    <row r="513" spans="2:12" ht="24.75" customHeight="1">
      <c r="B513" s="86"/>
      <c r="C513" s="12"/>
      <c r="D513" s="77"/>
      <c r="E513" s="65"/>
      <c r="F513" s="61"/>
      <c r="G513" s="62"/>
      <c r="H513" s="63"/>
      <c r="I513" s="63"/>
      <c r="J513" s="16"/>
      <c r="K513" s="41"/>
      <c r="L513" s="41"/>
    </row>
    <row r="514" spans="2:12" ht="24.75" customHeight="1">
      <c r="B514" s="86"/>
      <c r="C514" s="12"/>
      <c r="D514" s="77"/>
      <c r="E514" s="65"/>
      <c r="F514" s="61"/>
      <c r="G514" s="62"/>
      <c r="H514" s="63"/>
      <c r="I514" s="63"/>
      <c r="J514" s="16"/>
      <c r="K514" s="41"/>
      <c r="L514" s="41"/>
    </row>
    <row r="515" spans="2:12" ht="24.75" customHeight="1">
      <c r="B515" s="86"/>
      <c r="C515" s="12"/>
      <c r="D515" s="77"/>
      <c r="E515" s="65"/>
      <c r="F515" s="61"/>
      <c r="G515" s="62"/>
      <c r="H515" s="63"/>
      <c r="I515" s="63"/>
      <c r="J515" s="16"/>
      <c r="K515" s="41"/>
      <c r="L515" s="41"/>
    </row>
    <row r="516" spans="2:12" ht="24.75" customHeight="1">
      <c r="B516" s="86"/>
      <c r="C516" s="12"/>
      <c r="D516" s="77"/>
      <c r="E516" s="65"/>
      <c r="F516" s="61"/>
      <c r="G516" s="62"/>
      <c r="H516" s="63"/>
      <c r="I516" s="63"/>
      <c r="J516" s="16"/>
      <c r="K516" s="41"/>
      <c r="L516" s="41"/>
    </row>
    <row r="517" spans="2:12" ht="24.75" customHeight="1">
      <c r="B517" s="86"/>
      <c r="C517" s="12"/>
      <c r="D517" s="77"/>
      <c r="E517" s="65"/>
      <c r="F517" s="61"/>
      <c r="G517" s="62"/>
      <c r="H517" s="63"/>
      <c r="I517" s="63"/>
      <c r="J517" s="16"/>
      <c r="K517" s="41"/>
      <c r="L517" s="41"/>
    </row>
    <row r="518" spans="2:12" ht="24.75" customHeight="1">
      <c r="B518" s="86"/>
      <c r="C518" s="12"/>
      <c r="D518" s="77"/>
      <c r="E518" s="65"/>
      <c r="F518" s="61"/>
      <c r="G518" s="62"/>
      <c r="H518" s="63"/>
      <c r="I518" s="63"/>
      <c r="J518" s="16"/>
      <c r="K518" s="41"/>
      <c r="L518" s="41"/>
    </row>
    <row r="519" spans="2:12" ht="24.75" customHeight="1">
      <c r="B519" s="86"/>
      <c r="C519" s="12"/>
      <c r="D519" s="77"/>
      <c r="E519" s="65"/>
      <c r="F519" s="61"/>
      <c r="G519" s="62"/>
      <c r="H519" s="63"/>
      <c r="I519" s="63"/>
      <c r="J519" s="16"/>
      <c r="K519" s="41"/>
      <c r="L519" s="41"/>
    </row>
    <row r="520" spans="2:12" ht="24.75" customHeight="1">
      <c r="B520" s="86"/>
      <c r="C520" s="12"/>
      <c r="D520" s="77"/>
      <c r="E520" s="65"/>
      <c r="F520" s="61"/>
      <c r="G520" s="62"/>
      <c r="H520" s="63"/>
      <c r="I520" s="63"/>
      <c r="J520" s="16"/>
      <c r="K520" s="41"/>
      <c r="L520" s="41"/>
    </row>
    <row r="521" spans="2:12" ht="24.75" customHeight="1">
      <c r="B521" s="86"/>
      <c r="C521" s="12"/>
      <c r="D521" s="77"/>
      <c r="E521" s="65"/>
      <c r="F521" s="61"/>
      <c r="G521" s="62"/>
      <c r="H521" s="63"/>
      <c r="I521" s="63"/>
      <c r="J521" s="16"/>
      <c r="K521" s="41"/>
      <c r="L521" s="41"/>
    </row>
    <row r="522" spans="2:12" ht="24.75" customHeight="1">
      <c r="B522" s="86"/>
      <c r="C522" s="85"/>
      <c r="D522" s="77"/>
      <c r="E522" s="65"/>
      <c r="F522" s="61"/>
      <c r="G522" s="62"/>
      <c r="H522" s="63"/>
      <c r="I522" s="63"/>
      <c r="J522" s="16"/>
      <c r="K522" s="41"/>
      <c r="L522" s="41"/>
    </row>
    <row r="523" spans="2:12" ht="24.75" customHeight="1">
      <c r="B523" s="86"/>
      <c r="C523" s="12"/>
      <c r="D523" s="77"/>
      <c r="E523" s="65"/>
      <c r="F523" s="61"/>
      <c r="G523" s="62"/>
      <c r="H523" s="63"/>
      <c r="I523" s="63"/>
      <c r="J523" s="16"/>
      <c r="K523" s="41"/>
      <c r="L523" s="41"/>
    </row>
    <row r="524" spans="2:12" ht="24.75" customHeight="1">
      <c r="B524" s="48"/>
      <c r="C524" s="87" t="s">
        <v>873</v>
      </c>
      <c r="D524" s="49"/>
      <c r="E524" s="50"/>
      <c r="F524" s="51"/>
      <c r="G524" s="52"/>
      <c r="H524" s="53"/>
      <c r="I524" s="53">
        <f>SUM(I440:I506)</f>
        <v>0</v>
      </c>
      <c r="J524" s="15"/>
      <c r="K524" s="55"/>
      <c r="L524" s="55"/>
    </row>
    <row r="525" spans="2:12" ht="24.75" customHeight="1">
      <c r="B525" s="46">
        <v>6</v>
      </c>
      <c r="C525" s="34" t="s">
        <v>438</v>
      </c>
      <c r="D525" s="35"/>
      <c r="E525" s="36"/>
      <c r="F525" s="37"/>
      <c r="G525" s="44"/>
      <c r="H525" s="39"/>
      <c r="I525" s="39"/>
      <c r="J525" s="40"/>
      <c r="K525" s="41"/>
      <c r="L525" s="41"/>
    </row>
    <row r="526" spans="2:12" ht="24.75" customHeight="1">
      <c r="B526" s="126" t="s">
        <v>841</v>
      </c>
      <c r="C526" s="34" t="s">
        <v>194</v>
      </c>
      <c r="D526" s="56" t="s">
        <v>744</v>
      </c>
      <c r="E526" s="44" t="s">
        <v>1085</v>
      </c>
      <c r="F526" s="37"/>
      <c r="G526" s="57"/>
      <c r="H526" s="39"/>
      <c r="I526" s="39"/>
      <c r="J526" s="40"/>
      <c r="K526" s="41"/>
      <c r="L526" s="41"/>
    </row>
    <row r="527" spans="2:12" ht="24.75" customHeight="1">
      <c r="B527" s="154" t="s">
        <v>105</v>
      </c>
      <c r="C527" s="97" t="s">
        <v>461</v>
      </c>
      <c r="D527" s="56"/>
      <c r="E527" s="44"/>
      <c r="F527" s="37"/>
      <c r="G527" s="57"/>
      <c r="H527" s="39"/>
      <c r="I527" s="39"/>
      <c r="J527" s="40"/>
      <c r="K527" s="41"/>
      <c r="L527" s="41"/>
    </row>
    <row r="528" spans="2:12" ht="24.75" customHeight="1" outlineLevel="1">
      <c r="B528" s="79">
        <v>1</v>
      </c>
      <c r="C528" s="161" t="s">
        <v>740</v>
      </c>
      <c r="D528" s="56"/>
      <c r="E528" s="162"/>
      <c r="F528" s="61"/>
      <c r="G528" s="62" t="s">
        <v>19</v>
      </c>
      <c r="H528" s="63"/>
      <c r="I528" s="75">
        <f t="shared" ref="I528" si="11">F528*H528</f>
        <v>0</v>
      </c>
      <c r="J528" s="16"/>
      <c r="K528" s="41"/>
      <c r="L528" s="41"/>
    </row>
    <row r="529" spans="2:12" ht="24.75" customHeight="1" outlineLevel="1">
      <c r="B529" s="108"/>
      <c r="C529" s="13" t="s">
        <v>463</v>
      </c>
      <c r="D529" s="109"/>
      <c r="E529" s="163"/>
      <c r="F529" s="164"/>
      <c r="G529" s="110" t="s">
        <v>43</v>
      </c>
      <c r="H529" s="165"/>
      <c r="I529" s="165"/>
      <c r="J529" s="166" t="s">
        <v>1012</v>
      </c>
      <c r="K529" s="55"/>
      <c r="L529" s="55"/>
    </row>
    <row r="530" spans="2:12" ht="24.75" customHeight="1">
      <c r="B530" s="108"/>
      <c r="C530" s="13" t="s">
        <v>467</v>
      </c>
      <c r="D530" s="109"/>
      <c r="E530" s="163"/>
      <c r="F530" s="164"/>
      <c r="G530" s="110" t="s">
        <v>43</v>
      </c>
      <c r="H530" s="165"/>
      <c r="I530" s="165"/>
      <c r="J530" s="166" t="s">
        <v>1013</v>
      </c>
      <c r="K530" s="55"/>
      <c r="L530" s="55"/>
    </row>
    <row r="531" spans="2:12" ht="24.75" customHeight="1">
      <c r="B531" s="58">
        <v>2</v>
      </c>
      <c r="C531" s="12" t="s">
        <v>739</v>
      </c>
      <c r="D531" s="98"/>
      <c r="E531" s="65"/>
      <c r="F531" s="61"/>
      <c r="G531" s="62" t="s">
        <v>43</v>
      </c>
      <c r="H531" s="63"/>
      <c r="I531" s="75">
        <f t="shared" ref="I531:I532" si="12">F531*H531</f>
        <v>0</v>
      </c>
      <c r="J531" s="16" t="s">
        <v>1014</v>
      </c>
      <c r="K531" s="41"/>
      <c r="L531" s="41"/>
    </row>
    <row r="532" spans="2:12" ht="24.75" customHeight="1" outlineLevel="1">
      <c r="B532" s="79">
        <v>3</v>
      </c>
      <c r="C532" s="161" t="s">
        <v>738</v>
      </c>
      <c r="D532" s="56"/>
      <c r="E532" s="44"/>
      <c r="F532" s="61"/>
      <c r="G532" s="62" t="s">
        <v>19</v>
      </c>
      <c r="H532" s="63"/>
      <c r="I532" s="75">
        <f t="shared" si="12"/>
        <v>0</v>
      </c>
      <c r="J532" s="16"/>
      <c r="K532" s="41"/>
      <c r="L532" s="41"/>
    </row>
    <row r="533" spans="2:12" ht="24.75" customHeight="1" outlineLevel="1">
      <c r="B533" s="108"/>
      <c r="C533" s="120" t="s">
        <v>198</v>
      </c>
      <c r="D533" s="109"/>
      <c r="E533" s="163"/>
      <c r="F533" s="164"/>
      <c r="G533" s="110" t="s">
        <v>43</v>
      </c>
      <c r="H533" s="165"/>
      <c r="I533" s="165"/>
      <c r="J533" s="166" t="s">
        <v>1015</v>
      </c>
      <c r="K533" s="55"/>
      <c r="L533" s="55"/>
    </row>
    <row r="534" spans="2:12" ht="24.75" customHeight="1">
      <c r="B534" s="167"/>
      <c r="C534" s="120" t="s">
        <v>466</v>
      </c>
      <c r="D534" s="109"/>
      <c r="E534" s="163"/>
      <c r="F534" s="164"/>
      <c r="G534" s="110" t="s">
        <v>43</v>
      </c>
      <c r="H534" s="165"/>
      <c r="I534" s="165"/>
      <c r="J534" s="166" t="s">
        <v>1015</v>
      </c>
      <c r="K534" s="55"/>
      <c r="L534" s="55"/>
    </row>
    <row r="535" spans="2:12" ht="24.75" customHeight="1">
      <c r="B535" s="58">
        <v>4</v>
      </c>
      <c r="C535" s="12" t="s">
        <v>470</v>
      </c>
      <c r="D535" s="98"/>
      <c r="E535" s="65"/>
      <c r="F535" s="61"/>
      <c r="G535" s="62" t="s">
        <v>43</v>
      </c>
      <c r="H535" s="63"/>
      <c r="I535" s="75">
        <f t="shared" ref="I535:I536" si="13">F535*H535</f>
        <v>0</v>
      </c>
      <c r="J535" s="16" t="s">
        <v>1012</v>
      </c>
      <c r="K535" s="41"/>
      <c r="L535" s="41"/>
    </row>
    <row r="536" spans="2:12" ht="24.75" customHeight="1" outlineLevel="1">
      <c r="B536" s="79">
        <v>5</v>
      </c>
      <c r="C536" s="161" t="s">
        <v>462</v>
      </c>
      <c r="D536" s="155"/>
      <c r="E536" s="44"/>
      <c r="F536" s="61"/>
      <c r="G536" s="62" t="s">
        <v>19</v>
      </c>
      <c r="H536" s="63"/>
      <c r="I536" s="75">
        <f t="shared" si="13"/>
        <v>0</v>
      </c>
      <c r="J536" s="16"/>
      <c r="K536" s="41"/>
      <c r="L536" s="41"/>
    </row>
    <row r="537" spans="2:12" ht="24.75" customHeight="1" outlineLevel="1">
      <c r="B537" s="108"/>
      <c r="C537" s="13" t="s">
        <v>464</v>
      </c>
      <c r="D537" s="109"/>
      <c r="E537" s="163"/>
      <c r="F537" s="164"/>
      <c r="G537" s="110" t="s">
        <v>43</v>
      </c>
      <c r="H537" s="165"/>
      <c r="I537" s="165"/>
      <c r="J537" s="166" t="s">
        <v>1012</v>
      </c>
      <c r="K537" s="55"/>
      <c r="L537" s="55"/>
    </row>
    <row r="538" spans="2:12" ht="24.75" customHeight="1" outlineLevel="1">
      <c r="B538" s="167"/>
      <c r="C538" s="13" t="s">
        <v>465</v>
      </c>
      <c r="D538" s="109"/>
      <c r="E538" s="163"/>
      <c r="F538" s="164"/>
      <c r="G538" s="110" t="s">
        <v>43</v>
      </c>
      <c r="H538" s="165"/>
      <c r="I538" s="165"/>
      <c r="J538" s="166" t="s">
        <v>1012</v>
      </c>
      <c r="K538" s="55"/>
      <c r="L538" s="55"/>
    </row>
    <row r="539" spans="2:12" ht="24.75" customHeight="1">
      <c r="B539" s="168"/>
      <c r="C539" s="18"/>
      <c r="D539" s="113"/>
      <c r="E539" s="169"/>
      <c r="F539" s="170"/>
      <c r="G539" s="116"/>
      <c r="H539" s="171"/>
      <c r="I539" s="171"/>
      <c r="J539" s="172"/>
      <c r="K539" s="118"/>
      <c r="L539" s="118"/>
    </row>
    <row r="540" spans="2:12" ht="24.75" customHeight="1">
      <c r="B540" s="154" t="s">
        <v>108</v>
      </c>
      <c r="C540" s="97" t="s">
        <v>460</v>
      </c>
      <c r="D540" s="56"/>
      <c r="E540" s="44"/>
      <c r="F540" s="37"/>
      <c r="G540" s="57"/>
      <c r="H540" s="39"/>
      <c r="I540" s="39"/>
      <c r="J540" s="40"/>
      <c r="K540" s="41"/>
      <c r="L540" s="41"/>
    </row>
    <row r="541" spans="2:12" ht="24.75" customHeight="1">
      <c r="B541" s="58">
        <v>1</v>
      </c>
      <c r="C541" s="12" t="s">
        <v>965</v>
      </c>
      <c r="D541" s="98"/>
      <c r="E541" s="162" t="s">
        <v>1080</v>
      </c>
      <c r="F541" s="61"/>
      <c r="G541" s="62" t="s">
        <v>43</v>
      </c>
      <c r="H541" s="63"/>
      <c r="I541" s="75">
        <f t="shared" ref="I541:I571" si="14">F541*H541</f>
        <v>0</v>
      </c>
      <c r="J541" s="16" t="s">
        <v>195</v>
      </c>
      <c r="K541" s="41"/>
      <c r="L541" s="41"/>
    </row>
    <row r="542" spans="2:12" ht="24.75" customHeight="1">
      <c r="B542" s="58">
        <v>2</v>
      </c>
      <c r="C542" s="12" t="s">
        <v>725</v>
      </c>
      <c r="D542" s="98"/>
      <c r="E542" s="162" t="s">
        <v>1080</v>
      </c>
      <c r="F542" s="61"/>
      <c r="G542" s="62" t="s">
        <v>43</v>
      </c>
      <c r="H542" s="63"/>
      <c r="I542" s="75">
        <f t="shared" si="14"/>
        <v>0</v>
      </c>
      <c r="J542" s="16" t="s">
        <v>1016</v>
      </c>
      <c r="K542" s="41"/>
      <c r="L542" s="41"/>
    </row>
    <row r="543" spans="2:12" ht="24.75" customHeight="1">
      <c r="B543" s="58">
        <v>3</v>
      </c>
      <c r="C543" s="40" t="s">
        <v>726</v>
      </c>
      <c r="D543" s="152"/>
      <c r="E543" s="162" t="s">
        <v>1081</v>
      </c>
      <c r="F543" s="37"/>
      <c r="G543" s="38" t="s">
        <v>115</v>
      </c>
      <c r="H543" s="39"/>
      <c r="I543" s="75">
        <f t="shared" si="14"/>
        <v>0</v>
      </c>
      <c r="J543" s="16" t="s">
        <v>196</v>
      </c>
      <c r="K543" s="41"/>
      <c r="L543" s="41"/>
    </row>
    <row r="544" spans="2:12" ht="24.75" customHeight="1">
      <c r="B544" s="58">
        <v>4</v>
      </c>
      <c r="C544" s="12" t="s">
        <v>727</v>
      </c>
      <c r="D544" s="98"/>
      <c r="E544" s="173"/>
      <c r="F544" s="61"/>
      <c r="G544" s="62" t="s">
        <v>20</v>
      </c>
      <c r="H544" s="63"/>
      <c r="I544" s="75">
        <f t="shared" si="14"/>
        <v>0</v>
      </c>
      <c r="J544" s="16" t="s">
        <v>1017</v>
      </c>
      <c r="K544" s="41"/>
      <c r="L544" s="41"/>
    </row>
    <row r="545" spans="2:12" ht="24.75" customHeight="1">
      <c r="B545" s="58">
        <v>5</v>
      </c>
      <c r="C545" s="12" t="s">
        <v>728</v>
      </c>
      <c r="D545" s="98"/>
      <c r="E545" s="173"/>
      <c r="F545" s="61"/>
      <c r="G545" s="38" t="s">
        <v>115</v>
      </c>
      <c r="H545" s="39"/>
      <c r="I545" s="75">
        <f t="shared" si="14"/>
        <v>0</v>
      </c>
      <c r="J545" s="16" t="s">
        <v>1018</v>
      </c>
      <c r="K545" s="41"/>
      <c r="L545" s="41"/>
    </row>
    <row r="546" spans="2:12" ht="24.75" customHeight="1">
      <c r="B546" s="58">
        <v>6</v>
      </c>
      <c r="C546" s="40" t="s">
        <v>743</v>
      </c>
      <c r="D546" s="152"/>
      <c r="E546" s="36" t="s">
        <v>1082</v>
      </c>
      <c r="F546" s="37"/>
      <c r="G546" s="38" t="s">
        <v>115</v>
      </c>
      <c r="H546" s="39"/>
      <c r="I546" s="75">
        <f t="shared" si="14"/>
        <v>0</v>
      </c>
      <c r="J546" s="16" t="s">
        <v>742</v>
      </c>
      <c r="K546" s="41"/>
      <c r="L546" s="41"/>
    </row>
    <row r="547" spans="2:12" ht="24.75" customHeight="1">
      <c r="B547" s="58">
        <v>7</v>
      </c>
      <c r="C547" s="40" t="s">
        <v>745</v>
      </c>
      <c r="D547" s="152"/>
      <c r="E547" s="36" t="s">
        <v>1082</v>
      </c>
      <c r="F547" s="37"/>
      <c r="G547" s="38" t="s">
        <v>115</v>
      </c>
      <c r="H547" s="39"/>
      <c r="I547" s="75">
        <f t="shared" si="14"/>
        <v>0</v>
      </c>
      <c r="J547" s="16" t="s">
        <v>1019</v>
      </c>
      <c r="K547" s="41"/>
      <c r="L547" s="41"/>
    </row>
    <row r="548" spans="2:12" ht="24.75" customHeight="1">
      <c r="B548" s="58">
        <v>8</v>
      </c>
      <c r="C548" s="12" t="s">
        <v>741</v>
      </c>
      <c r="D548" s="98"/>
      <c r="E548" s="173" t="s">
        <v>1083</v>
      </c>
      <c r="F548" s="61"/>
      <c r="G548" s="62" t="s">
        <v>20</v>
      </c>
      <c r="H548" s="63"/>
      <c r="I548" s="75">
        <f t="shared" si="14"/>
        <v>0</v>
      </c>
      <c r="J548" s="16" t="s">
        <v>1017</v>
      </c>
      <c r="K548" s="41"/>
      <c r="L548" s="41"/>
    </row>
    <row r="549" spans="2:12" ht="24.75" customHeight="1">
      <c r="B549" s="58"/>
      <c r="C549" s="12"/>
      <c r="D549" s="98"/>
      <c r="E549" s="173"/>
      <c r="F549" s="61"/>
      <c r="G549" s="62"/>
      <c r="H549" s="63"/>
      <c r="I549" s="75"/>
      <c r="J549" s="16"/>
      <c r="K549" s="41"/>
      <c r="L549" s="41"/>
    </row>
    <row r="550" spans="2:12" ht="24.75" customHeight="1">
      <c r="B550" s="154" t="s">
        <v>122</v>
      </c>
      <c r="C550" s="97" t="s">
        <v>197</v>
      </c>
      <c r="D550" s="155"/>
      <c r="E550" s="174"/>
      <c r="F550" s="37"/>
      <c r="G550" s="57"/>
      <c r="H550" s="39"/>
      <c r="I550" s="75"/>
      <c r="J550" s="16"/>
      <c r="K550" s="41"/>
      <c r="L550" s="41"/>
    </row>
    <row r="551" spans="2:12" ht="24.75" customHeight="1">
      <c r="B551" s="58">
        <v>1</v>
      </c>
      <c r="C551" s="12" t="s">
        <v>729</v>
      </c>
      <c r="D551" s="98"/>
      <c r="E551" s="173"/>
      <c r="F551" s="61"/>
      <c r="G551" s="62" t="s">
        <v>43</v>
      </c>
      <c r="H551" s="63"/>
      <c r="I551" s="75">
        <f t="shared" si="14"/>
        <v>0</v>
      </c>
      <c r="J551" s="16" t="s">
        <v>1020</v>
      </c>
      <c r="K551" s="41"/>
      <c r="L551" s="41"/>
    </row>
    <row r="552" spans="2:12" ht="24.75" customHeight="1">
      <c r="B552" s="58">
        <v>2</v>
      </c>
      <c r="C552" s="12" t="s">
        <v>730</v>
      </c>
      <c r="D552" s="98"/>
      <c r="E552" s="173"/>
      <c r="F552" s="61"/>
      <c r="G552" s="62" t="s">
        <v>20</v>
      </c>
      <c r="H552" s="63"/>
      <c r="I552" s="75">
        <f t="shared" si="14"/>
        <v>0</v>
      </c>
      <c r="J552" s="16" t="s">
        <v>1021</v>
      </c>
      <c r="K552" s="41"/>
      <c r="L552" s="41"/>
    </row>
    <row r="553" spans="2:12" ht="24.75" customHeight="1">
      <c r="B553" s="58"/>
      <c r="C553" s="12"/>
      <c r="D553" s="98"/>
      <c r="E553" s="173"/>
      <c r="F553" s="61"/>
      <c r="G553" s="62"/>
      <c r="H553" s="63"/>
      <c r="I553" s="75"/>
      <c r="J553" s="16"/>
      <c r="K553" s="41"/>
      <c r="L553" s="41"/>
    </row>
    <row r="554" spans="2:12" ht="24.75" customHeight="1">
      <c r="B554" s="154" t="s">
        <v>199</v>
      </c>
      <c r="C554" s="97" t="s">
        <v>67</v>
      </c>
      <c r="D554" s="155"/>
      <c r="E554" s="174"/>
      <c r="F554" s="37"/>
      <c r="G554" s="57"/>
      <c r="H554" s="39"/>
      <c r="I554" s="75"/>
      <c r="J554" s="16"/>
      <c r="K554" s="41"/>
      <c r="L554" s="41"/>
    </row>
    <row r="555" spans="2:12" ht="24.75" customHeight="1">
      <c r="B555" s="58">
        <v>1</v>
      </c>
      <c r="C555" s="12" t="s">
        <v>751</v>
      </c>
      <c r="D555" s="98"/>
      <c r="E555" s="173" t="s">
        <v>1083</v>
      </c>
      <c r="F555" s="61"/>
      <c r="G555" s="62" t="s">
        <v>20</v>
      </c>
      <c r="H555" s="63"/>
      <c r="I555" s="75">
        <f t="shared" si="14"/>
        <v>0</v>
      </c>
      <c r="J555" s="16" t="s">
        <v>1017</v>
      </c>
      <c r="K555" s="41"/>
      <c r="L555" s="41"/>
    </row>
    <row r="556" spans="2:12" ht="24.75" customHeight="1">
      <c r="B556" s="58">
        <v>2</v>
      </c>
      <c r="C556" s="12" t="s">
        <v>736</v>
      </c>
      <c r="D556" s="98"/>
      <c r="E556" s="173" t="s">
        <v>1083</v>
      </c>
      <c r="F556" s="61"/>
      <c r="G556" s="62" t="s">
        <v>43</v>
      </c>
      <c r="H556" s="63"/>
      <c r="I556" s="75">
        <f t="shared" si="14"/>
        <v>0</v>
      </c>
      <c r="J556" s="16" t="s">
        <v>1022</v>
      </c>
      <c r="K556" s="41"/>
      <c r="L556" s="41"/>
    </row>
    <row r="557" spans="2:12" ht="24.75" customHeight="1">
      <c r="B557" s="58"/>
      <c r="C557" s="12"/>
      <c r="D557" s="98"/>
      <c r="E557" s="173"/>
      <c r="F557" s="61"/>
      <c r="G557" s="62"/>
      <c r="H557" s="63"/>
      <c r="I557" s="75"/>
      <c r="J557" s="16"/>
      <c r="K557" s="41"/>
      <c r="L557" s="41"/>
    </row>
    <row r="558" spans="2:12" ht="24.75" customHeight="1">
      <c r="B558" s="154" t="s">
        <v>200</v>
      </c>
      <c r="C558" s="97" t="s">
        <v>89</v>
      </c>
      <c r="D558" s="155"/>
      <c r="E558" s="174"/>
      <c r="F558" s="37"/>
      <c r="G558" s="57"/>
      <c r="H558" s="39"/>
      <c r="I558" s="75"/>
      <c r="J558" s="16"/>
      <c r="K558" s="41"/>
      <c r="L558" s="41"/>
    </row>
    <row r="559" spans="2:12" ht="24.75" customHeight="1">
      <c r="B559" s="58">
        <v>1</v>
      </c>
      <c r="C559" s="12" t="s">
        <v>750</v>
      </c>
      <c r="D559" s="98"/>
      <c r="E559" s="173" t="s">
        <v>1083</v>
      </c>
      <c r="F559" s="61"/>
      <c r="G559" s="62" t="s">
        <v>20</v>
      </c>
      <c r="H559" s="63"/>
      <c r="I559" s="75">
        <f t="shared" si="14"/>
        <v>0</v>
      </c>
      <c r="J559" s="16" t="s">
        <v>1017</v>
      </c>
      <c r="K559" s="41"/>
      <c r="L559" s="41"/>
    </row>
    <row r="560" spans="2:12" ht="24.75" customHeight="1">
      <c r="B560" s="58">
        <v>2</v>
      </c>
      <c r="C560" s="12" t="s">
        <v>731</v>
      </c>
      <c r="D560" s="98"/>
      <c r="E560" s="173"/>
      <c r="F560" s="61"/>
      <c r="G560" s="62" t="s">
        <v>20</v>
      </c>
      <c r="H560" s="63"/>
      <c r="I560" s="75">
        <f t="shared" si="14"/>
        <v>0</v>
      </c>
      <c r="J560" s="16" t="s">
        <v>1023</v>
      </c>
      <c r="K560" s="41"/>
      <c r="L560" s="41"/>
    </row>
    <row r="561" spans="2:14" ht="24.75" customHeight="1">
      <c r="B561" s="58"/>
      <c r="C561" s="12"/>
      <c r="D561" s="98"/>
      <c r="E561" s="173"/>
      <c r="F561" s="61"/>
      <c r="G561" s="62"/>
      <c r="H561" s="63"/>
      <c r="I561" s="75"/>
      <c r="J561" s="16"/>
      <c r="K561" s="41"/>
      <c r="L561" s="41"/>
    </row>
    <row r="562" spans="2:14" ht="24.75" customHeight="1">
      <c r="B562" s="126" t="s">
        <v>201</v>
      </c>
      <c r="C562" s="97" t="s">
        <v>202</v>
      </c>
      <c r="D562" s="155"/>
      <c r="E562" s="174"/>
      <c r="F562" s="37"/>
      <c r="G562" s="57"/>
      <c r="H562" s="39"/>
      <c r="I562" s="75"/>
      <c r="J562" s="16"/>
      <c r="K562" s="41"/>
      <c r="L562" s="41"/>
    </row>
    <row r="563" spans="2:14" ht="24.75" customHeight="1">
      <c r="B563" s="58">
        <v>1</v>
      </c>
      <c r="C563" s="12" t="s">
        <v>1161</v>
      </c>
      <c r="D563" s="98" t="s">
        <v>735</v>
      </c>
      <c r="E563" s="173"/>
      <c r="F563" s="61"/>
      <c r="G563" s="62" t="s">
        <v>19</v>
      </c>
      <c r="H563" s="63"/>
      <c r="I563" s="75">
        <f t="shared" si="14"/>
        <v>0</v>
      </c>
      <c r="J563" s="16"/>
      <c r="K563" s="41"/>
      <c r="L563" s="41"/>
    </row>
    <row r="564" spans="2:14" ht="24.75" customHeight="1">
      <c r="B564" s="58">
        <v>2</v>
      </c>
      <c r="C564" s="12" t="s">
        <v>732</v>
      </c>
      <c r="D564" s="98"/>
      <c r="E564" s="173"/>
      <c r="F564" s="61"/>
      <c r="G564" s="62" t="s">
        <v>20</v>
      </c>
      <c r="H564" s="63"/>
      <c r="I564" s="75">
        <f t="shared" si="14"/>
        <v>0</v>
      </c>
      <c r="J564" s="16" t="s">
        <v>203</v>
      </c>
      <c r="K564" s="41"/>
      <c r="L564" s="41"/>
    </row>
    <row r="565" spans="2:14" ht="24.75" customHeight="1">
      <c r="B565" s="58">
        <v>3</v>
      </c>
      <c r="C565" s="12" t="s">
        <v>733</v>
      </c>
      <c r="D565" s="98"/>
      <c r="E565" s="173"/>
      <c r="F565" s="61"/>
      <c r="G565" s="62" t="s">
        <v>20</v>
      </c>
      <c r="H565" s="63"/>
      <c r="I565" s="75">
        <f t="shared" si="14"/>
        <v>0</v>
      </c>
      <c r="J565" s="16" t="s">
        <v>1024</v>
      </c>
      <c r="K565" s="41"/>
      <c r="L565" s="41"/>
    </row>
    <row r="566" spans="2:14" ht="24.75" customHeight="1">
      <c r="B566" s="58">
        <v>4</v>
      </c>
      <c r="C566" s="40" t="s">
        <v>734</v>
      </c>
      <c r="D566" s="152"/>
      <c r="E566" s="36" t="s">
        <v>1084</v>
      </c>
      <c r="F566" s="37"/>
      <c r="G566" s="38" t="s">
        <v>115</v>
      </c>
      <c r="H566" s="39"/>
      <c r="I566" s="75">
        <f t="shared" si="14"/>
        <v>0</v>
      </c>
      <c r="J566" s="16" t="s">
        <v>196</v>
      </c>
      <c r="K566" s="41"/>
      <c r="L566" s="41"/>
    </row>
    <row r="567" spans="2:14" ht="24.75" customHeight="1">
      <c r="B567" s="58"/>
      <c r="C567" s="40"/>
      <c r="D567" s="152"/>
      <c r="E567" s="36"/>
      <c r="F567" s="37"/>
      <c r="G567" s="38"/>
      <c r="H567" s="39"/>
      <c r="I567" s="75"/>
      <c r="J567" s="16"/>
      <c r="K567" s="41"/>
      <c r="L567" s="41"/>
    </row>
    <row r="568" spans="2:14" ht="24.75" customHeight="1">
      <c r="B568" s="126" t="s">
        <v>204</v>
      </c>
      <c r="C568" s="97" t="s">
        <v>205</v>
      </c>
      <c r="D568" s="155"/>
      <c r="E568" s="174"/>
      <c r="F568" s="37"/>
      <c r="G568" s="57"/>
      <c r="H568" s="39"/>
      <c r="I568" s="75"/>
      <c r="J568" s="40"/>
      <c r="K568" s="41"/>
      <c r="L568" s="41"/>
    </row>
    <row r="569" spans="2:14" ht="24.75" customHeight="1">
      <c r="B569" s="58">
        <v>1</v>
      </c>
      <c r="C569" s="40" t="s">
        <v>206</v>
      </c>
      <c r="D569" s="152"/>
      <c r="E569" s="36"/>
      <c r="F569" s="37"/>
      <c r="G569" s="62" t="s">
        <v>19</v>
      </c>
      <c r="H569" s="63"/>
      <c r="I569" s="75">
        <f t="shared" si="14"/>
        <v>0</v>
      </c>
      <c r="J569" s="16" t="s">
        <v>207</v>
      </c>
      <c r="K569" s="41"/>
      <c r="L569" s="41"/>
    </row>
    <row r="570" spans="2:14" ht="24.75" customHeight="1">
      <c r="B570" s="58">
        <v>2</v>
      </c>
      <c r="C570" s="12" t="s">
        <v>750</v>
      </c>
      <c r="D570" s="98"/>
      <c r="E570" s="173" t="s">
        <v>1083</v>
      </c>
      <c r="F570" s="37"/>
      <c r="G570" s="62" t="s">
        <v>20</v>
      </c>
      <c r="H570" s="63"/>
      <c r="I570" s="75">
        <f t="shared" si="14"/>
        <v>0</v>
      </c>
      <c r="J570" s="16" t="s">
        <v>1021</v>
      </c>
      <c r="K570" s="41"/>
      <c r="L570" s="41"/>
    </row>
    <row r="571" spans="2:14" ht="24.75" customHeight="1">
      <c r="B571" s="58">
        <v>3</v>
      </c>
      <c r="C571" s="12" t="s">
        <v>901</v>
      </c>
      <c r="D571" s="98"/>
      <c r="E571" s="162" t="s">
        <v>1080</v>
      </c>
      <c r="F571" s="61"/>
      <c r="G571" s="62" t="s">
        <v>43</v>
      </c>
      <c r="H571" s="63"/>
      <c r="I571" s="75">
        <f t="shared" si="14"/>
        <v>0</v>
      </c>
      <c r="J571" s="16" t="s">
        <v>1021</v>
      </c>
      <c r="K571" s="41"/>
      <c r="L571" s="41"/>
      <c r="N571" s="15" t="s">
        <v>548</v>
      </c>
    </row>
    <row r="572" spans="2:14" ht="24.75" customHeight="1">
      <c r="B572" s="167">
        <v>4</v>
      </c>
      <c r="C572" s="13" t="s">
        <v>902</v>
      </c>
      <c r="D572" s="109" t="s">
        <v>548</v>
      </c>
      <c r="E572" s="175" t="s">
        <v>469</v>
      </c>
      <c r="F572" s="51"/>
      <c r="G572" s="110" t="s">
        <v>20</v>
      </c>
      <c r="H572" s="165"/>
      <c r="I572" s="165"/>
      <c r="J572" s="15" t="s">
        <v>1025</v>
      </c>
      <c r="K572" s="55"/>
      <c r="L572" s="55"/>
      <c r="N572" s="15" t="s">
        <v>548</v>
      </c>
    </row>
    <row r="573" spans="2:14" ht="24.75" customHeight="1">
      <c r="B573" s="167">
        <v>5</v>
      </c>
      <c r="C573" s="13" t="s">
        <v>903</v>
      </c>
      <c r="D573" s="109" t="s">
        <v>548</v>
      </c>
      <c r="E573" s="175" t="s">
        <v>469</v>
      </c>
      <c r="F573" s="51"/>
      <c r="G573" s="110" t="s">
        <v>20</v>
      </c>
      <c r="H573" s="165"/>
      <c r="I573" s="165"/>
      <c r="J573" s="15" t="s">
        <v>1025</v>
      </c>
      <c r="K573" s="55"/>
      <c r="L573" s="55"/>
      <c r="N573" s="15" t="s">
        <v>548</v>
      </c>
    </row>
    <row r="574" spans="2:14" ht="24.75" customHeight="1">
      <c r="B574" s="167">
        <v>6</v>
      </c>
      <c r="C574" s="15" t="s">
        <v>904</v>
      </c>
      <c r="D574" s="176" t="s">
        <v>548</v>
      </c>
      <c r="E574" s="175" t="s">
        <v>469</v>
      </c>
      <c r="F574" s="51"/>
      <c r="G574" s="110" t="s">
        <v>19</v>
      </c>
      <c r="H574" s="165"/>
      <c r="I574" s="165"/>
      <c r="J574" s="15"/>
      <c r="K574" s="55"/>
      <c r="L574" s="55"/>
    </row>
    <row r="575" spans="2:14" ht="24.75" customHeight="1">
      <c r="B575" s="168"/>
      <c r="C575" s="177"/>
      <c r="D575" s="178"/>
      <c r="E575" s="179"/>
      <c r="F575" s="115"/>
      <c r="G575" s="116"/>
      <c r="H575" s="171"/>
      <c r="I575" s="171"/>
      <c r="J575" s="177"/>
      <c r="K575" s="118"/>
      <c r="L575" s="118"/>
    </row>
    <row r="576" spans="2:14" ht="24.75" customHeight="1">
      <c r="B576" s="126" t="s">
        <v>842</v>
      </c>
      <c r="C576" s="123" t="s">
        <v>810</v>
      </c>
      <c r="D576" s="56" t="s">
        <v>744</v>
      </c>
      <c r="E576" s="44"/>
      <c r="F576" s="37"/>
      <c r="G576" s="57"/>
      <c r="H576" s="39"/>
      <c r="I576" s="39"/>
      <c r="J576" s="40"/>
      <c r="K576" s="41"/>
      <c r="L576" s="41"/>
    </row>
    <row r="577" spans="2:12" ht="24.75" customHeight="1">
      <c r="B577" s="79"/>
      <c r="C577" s="34" t="s">
        <v>89</v>
      </c>
      <c r="D577" s="98"/>
      <c r="E577" s="65"/>
      <c r="F577" s="61"/>
      <c r="G577" s="62" t="s">
        <v>47</v>
      </c>
      <c r="H577" s="63"/>
      <c r="I577" s="63"/>
      <c r="J577" s="16"/>
      <c r="K577" s="41"/>
      <c r="L577" s="41"/>
    </row>
    <row r="578" spans="2:12" ht="24.75" customHeight="1">
      <c r="B578" s="79">
        <v>1</v>
      </c>
      <c r="C578" s="12" t="s">
        <v>752</v>
      </c>
      <c r="D578" s="98"/>
      <c r="E578" s="36"/>
      <c r="F578" s="61"/>
      <c r="G578" s="62" t="s">
        <v>43</v>
      </c>
      <c r="H578" s="63"/>
      <c r="I578" s="75">
        <f t="shared" ref="I578:I585" si="15">F578*H578</f>
        <v>0</v>
      </c>
      <c r="J578" s="16" t="s">
        <v>71</v>
      </c>
      <c r="K578" s="41"/>
      <c r="L578" s="41"/>
    </row>
    <row r="579" spans="2:12" ht="24.75" customHeight="1">
      <c r="B579" s="79">
        <v>2</v>
      </c>
      <c r="C579" s="12" t="s">
        <v>753</v>
      </c>
      <c r="D579" s="98"/>
      <c r="E579" s="36"/>
      <c r="F579" s="61"/>
      <c r="G579" s="62" t="s">
        <v>43</v>
      </c>
      <c r="H579" s="63"/>
      <c r="I579" s="75">
        <f t="shared" si="15"/>
        <v>0</v>
      </c>
      <c r="J579" s="16" t="s">
        <v>1002</v>
      </c>
      <c r="K579" s="41"/>
      <c r="L579" s="41"/>
    </row>
    <row r="580" spans="2:12" ht="24.75" customHeight="1">
      <c r="B580" s="79"/>
      <c r="C580" s="12"/>
      <c r="D580" s="98"/>
      <c r="E580" s="36"/>
      <c r="F580" s="61"/>
      <c r="G580" s="62"/>
      <c r="H580" s="63"/>
      <c r="I580" s="75"/>
      <c r="J580" s="16"/>
      <c r="K580" s="41"/>
      <c r="L580" s="41"/>
    </row>
    <row r="581" spans="2:12" ht="24.75" customHeight="1">
      <c r="B581" s="79"/>
      <c r="C581" s="12"/>
      <c r="D581" s="98"/>
      <c r="E581" s="36"/>
      <c r="F581" s="61"/>
      <c r="G581" s="62"/>
      <c r="H581" s="63"/>
      <c r="I581" s="75"/>
      <c r="J581" s="16"/>
      <c r="K581" s="41"/>
      <c r="L581" s="41"/>
    </row>
    <row r="582" spans="2:12" ht="24.75" customHeight="1">
      <c r="B582" s="79"/>
      <c r="C582" s="12"/>
      <c r="D582" s="98"/>
      <c r="E582" s="36"/>
      <c r="F582" s="61"/>
      <c r="G582" s="62"/>
      <c r="H582" s="63"/>
      <c r="I582" s="75"/>
      <c r="J582" s="16"/>
      <c r="K582" s="41"/>
      <c r="L582" s="41"/>
    </row>
    <row r="583" spans="2:12" ht="24.75" customHeight="1">
      <c r="B583" s="126" t="s">
        <v>843</v>
      </c>
      <c r="C583" s="34" t="s">
        <v>208</v>
      </c>
      <c r="D583" s="56" t="s">
        <v>744</v>
      </c>
      <c r="E583" s="72"/>
      <c r="F583" s="37"/>
      <c r="G583" s="57"/>
      <c r="H583" s="39"/>
      <c r="I583" s="75"/>
      <c r="J583" s="40"/>
      <c r="K583" s="41"/>
      <c r="L583" s="41"/>
    </row>
    <row r="584" spans="2:12" ht="24.75" customHeight="1">
      <c r="B584" s="58">
        <v>1</v>
      </c>
      <c r="C584" s="12" t="s">
        <v>500</v>
      </c>
      <c r="D584" s="77"/>
      <c r="E584" s="173"/>
      <c r="F584" s="61"/>
      <c r="G584" s="62" t="s">
        <v>19</v>
      </c>
      <c r="H584" s="63"/>
      <c r="I584" s="75">
        <f t="shared" si="15"/>
        <v>0</v>
      </c>
      <c r="J584" s="16"/>
      <c r="K584" s="41"/>
      <c r="L584" s="41"/>
    </row>
    <row r="585" spans="2:12" ht="24.75" customHeight="1">
      <c r="B585" s="58">
        <v>2</v>
      </c>
      <c r="C585" s="12" t="s">
        <v>209</v>
      </c>
      <c r="D585" s="77"/>
      <c r="E585" s="173"/>
      <c r="F585" s="61"/>
      <c r="G585" s="62" t="s">
        <v>43</v>
      </c>
      <c r="H585" s="63"/>
      <c r="I585" s="75">
        <f t="shared" si="15"/>
        <v>0</v>
      </c>
      <c r="J585" s="16" t="s">
        <v>1011</v>
      </c>
      <c r="K585" s="41"/>
      <c r="L585" s="41"/>
    </row>
    <row r="586" spans="2:12" ht="24.75" customHeight="1">
      <c r="B586" s="86"/>
      <c r="C586" s="12"/>
      <c r="D586" s="77"/>
      <c r="E586" s="173"/>
      <c r="F586" s="61"/>
      <c r="G586" s="62"/>
      <c r="H586" s="63"/>
      <c r="I586" s="75"/>
      <c r="J586" s="16"/>
      <c r="K586" s="41"/>
      <c r="L586" s="41"/>
    </row>
    <row r="587" spans="2:12" ht="24.75" customHeight="1">
      <c r="B587" s="86"/>
      <c r="C587" s="12"/>
      <c r="D587" s="77"/>
      <c r="E587" s="173"/>
      <c r="F587" s="61"/>
      <c r="G587" s="62"/>
      <c r="H587" s="63"/>
      <c r="I587" s="75"/>
      <c r="J587" s="16"/>
      <c r="K587" s="41"/>
      <c r="L587" s="41"/>
    </row>
    <row r="588" spans="2:12" ht="24.75" customHeight="1">
      <c r="B588" s="86"/>
      <c r="C588" s="12"/>
      <c r="D588" s="77"/>
      <c r="E588" s="173"/>
      <c r="F588" s="61"/>
      <c r="G588" s="62"/>
      <c r="H588" s="63"/>
      <c r="I588" s="75"/>
      <c r="J588" s="16"/>
      <c r="K588" s="41"/>
      <c r="L588" s="41"/>
    </row>
    <row r="589" spans="2:12" ht="24.75" customHeight="1">
      <c r="B589" s="86"/>
      <c r="C589" s="12"/>
      <c r="D589" s="77"/>
      <c r="E589" s="173"/>
      <c r="F589" s="61"/>
      <c r="G589" s="62"/>
      <c r="H589" s="63"/>
      <c r="I589" s="75"/>
      <c r="J589" s="16"/>
      <c r="K589" s="41"/>
      <c r="L589" s="41"/>
    </row>
    <row r="590" spans="2:12" ht="24.75" customHeight="1">
      <c r="B590" s="86"/>
      <c r="C590" s="12"/>
      <c r="D590" s="77"/>
      <c r="E590" s="173"/>
      <c r="F590" s="61"/>
      <c r="G590" s="62"/>
      <c r="H590" s="63"/>
      <c r="I590" s="75"/>
      <c r="J590" s="16"/>
      <c r="K590" s="41"/>
      <c r="L590" s="41"/>
    </row>
    <row r="591" spans="2:12" ht="24.75" customHeight="1">
      <c r="B591" s="86"/>
      <c r="C591" s="12"/>
      <c r="D591" s="77"/>
      <c r="E591" s="173"/>
      <c r="F591" s="61"/>
      <c r="G591" s="62"/>
      <c r="H591" s="63"/>
      <c r="I591" s="75"/>
      <c r="J591" s="16"/>
      <c r="K591" s="41"/>
      <c r="L591" s="41"/>
    </row>
    <row r="592" spans="2:12" ht="24.75" customHeight="1">
      <c r="B592" s="86"/>
      <c r="C592" s="12"/>
      <c r="D592" s="77"/>
      <c r="E592" s="173"/>
      <c r="F592" s="61"/>
      <c r="G592" s="62"/>
      <c r="H592" s="63"/>
      <c r="I592" s="75"/>
      <c r="J592" s="16"/>
      <c r="K592" s="41"/>
      <c r="L592" s="41"/>
    </row>
    <row r="593" spans="2:12" ht="24.75" customHeight="1">
      <c r="B593" s="86"/>
      <c r="C593" s="12"/>
      <c r="D593" s="77"/>
      <c r="E593" s="173"/>
      <c r="F593" s="61"/>
      <c r="G593" s="62"/>
      <c r="H593" s="63"/>
      <c r="I593" s="75"/>
      <c r="J593" s="16"/>
      <c r="K593" s="41"/>
      <c r="L593" s="41"/>
    </row>
    <row r="594" spans="2:12" ht="24.75" customHeight="1">
      <c r="B594" s="86"/>
      <c r="C594" s="12"/>
      <c r="D594" s="77"/>
      <c r="E594" s="173"/>
      <c r="F594" s="61"/>
      <c r="G594" s="62"/>
      <c r="H594" s="63"/>
      <c r="I594" s="75"/>
      <c r="J594" s="16"/>
      <c r="K594" s="41"/>
      <c r="L594" s="41"/>
    </row>
    <row r="595" spans="2:12" ht="24.75" customHeight="1">
      <c r="B595" s="86"/>
      <c r="C595" s="12"/>
      <c r="D595" s="77"/>
      <c r="E595" s="173"/>
      <c r="F595" s="61"/>
      <c r="G595" s="62"/>
      <c r="H595" s="63"/>
      <c r="I595" s="75"/>
      <c r="J595" s="16"/>
      <c r="K595" s="41"/>
      <c r="L595" s="41"/>
    </row>
    <row r="596" spans="2:12" ht="24.75" customHeight="1">
      <c r="B596" s="86"/>
      <c r="C596" s="12"/>
      <c r="D596" s="77"/>
      <c r="E596" s="173"/>
      <c r="F596" s="61"/>
      <c r="G596" s="62"/>
      <c r="H596" s="63"/>
      <c r="I596" s="75"/>
      <c r="J596" s="16"/>
      <c r="K596" s="41"/>
      <c r="L596" s="41"/>
    </row>
    <row r="597" spans="2:12" ht="24.75" customHeight="1">
      <c r="B597" s="86"/>
      <c r="C597" s="12"/>
      <c r="D597" s="77"/>
      <c r="E597" s="173"/>
      <c r="F597" s="61"/>
      <c r="G597" s="62"/>
      <c r="H597" s="63"/>
      <c r="I597" s="75"/>
      <c r="J597" s="16"/>
      <c r="K597" s="41"/>
      <c r="L597" s="41"/>
    </row>
    <row r="598" spans="2:12" ht="24.75" customHeight="1">
      <c r="B598" s="86"/>
      <c r="C598" s="12"/>
      <c r="D598" s="77"/>
      <c r="E598" s="173"/>
      <c r="F598" s="61"/>
      <c r="G598" s="62"/>
      <c r="H598" s="63"/>
      <c r="I598" s="75"/>
      <c r="J598" s="16"/>
      <c r="K598" s="41"/>
      <c r="L598" s="41"/>
    </row>
    <row r="599" spans="2:12" ht="24.75" customHeight="1">
      <c r="B599" s="86"/>
      <c r="C599" s="12"/>
      <c r="D599" s="77"/>
      <c r="E599" s="173"/>
      <c r="F599" s="61"/>
      <c r="G599" s="62"/>
      <c r="H599" s="63"/>
      <c r="I599" s="75"/>
      <c r="J599" s="16"/>
      <c r="K599" s="41"/>
      <c r="L599" s="41"/>
    </row>
    <row r="600" spans="2:12" ht="24.75" customHeight="1">
      <c r="B600" s="86"/>
      <c r="C600" s="12"/>
      <c r="D600" s="77"/>
      <c r="E600" s="173"/>
      <c r="F600" s="61"/>
      <c r="G600" s="62"/>
      <c r="H600" s="63"/>
      <c r="I600" s="75"/>
      <c r="J600" s="16"/>
      <c r="K600" s="41"/>
      <c r="L600" s="41"/>
    </row>
    <row r="601" spans="2:12" ht="24.75" customHeight="1">
      <c r="B601" s="86"/>
      <c r="C601" s="12"/>
      <c r="D601" s="77"/>
      <c r="E601" s="173"/>
      <c r="F601" s="61"/>
      <c r="G601" s="62"/>
      <c r="H601" s="63"/>
      <c r="I601" s="75"/>
      <c r="J601" s="16"/>
      <c r="K601" s="41"/>
      <c r="L601" s="41"/>
    </row>
    <row r="602" spans="2:12" ht="24.75" customHeight="1">
      <c r="B602" s="86"/>
      <c r="C602" s="12"/>
      <c r="D602" s="77"/>
      <c r="E602" s="173"/>
      <c r="F602" s="61"/>
      <c r="G602" s="62"/>
      <c r="H602" s="63"/>
      <c r="I602" s="75"/>
      <c r="J602" s="16"/>
      <c r="K602" s="41"/>
      <c r="L602" s="41"/>
    </row>
    <row r="603" spans="2:12" ht="24.75" customHeight="1">
      <c r="B603" s="86"/>
      <c r="C603" s="12"/>
      <c r="D603" s="77"/>
      <c r="E603" s="173"/>
      <c r="F603" s="61"/>
      <c r="G603" s="62"/>
      <c r="H603" s="63"/>
      <c r="I603" s="75"/>
      <c r="J603" s="16"/>
      <c r="K603" s="41"/>
      <c r="L603" s="41"/>
    </row>
    <row r="604" spans="2:12" ht="24.75" customHeight="1">
      <c r="B604" s="86"/>
      <c r="C604" s="12"/>
      <c r="D604" s="77"/>
      <c r="E604" s="173"/>
      <c r="F604" s="61"/>
      <c r="G604" s="62"/>
      <c r="H604" s="63"/>
      <c r="I604" s="75"/>
      <c r="J604" s="16"/>
      <c r="K604" s="41"/>
      <c r="L604" s="41"/>
    </row>
    <row r="605" spans="2:12" ht="24.75" customHeight="1">
      <c r="B605" s="86"/>
      <c r="C605" s="12"/>
      <c r="D605" s="77"/>
      <c r="E605" s="173"/>
      <c r="F605" s="61"/>
      <c r="G605" s="62"/>
      <c r="H605" s="63"/>
      <c r="I605" s="75"/>
      <c r="J605" s="16"/>
      <c r="K605" s="41"/>
      <c r="L605" s="41"/>
    </row>
    <row r="606" spans="2:12" ht="24.75" customHeight="1">
      <c r="B606" s="86"/>
      <c r="C606" s="12"/>
      <c r="D606" s="77"/>
      <c r="E606" s="173"/>
      <c r="F606" s="61"/>
      <c r="G606" s="62"/>
      <c r="H606" s="63"/>
      <c r="I606" s="75"/>
      <c r="J606" s="16"/>
      <c r="K606" s="41"/>
      <c r="L606" s="41"/>
    </row>
    <row r="607" spans="2:12" ht="24.75" customHeight="1">
      <c r="B607" s="86"/>
      <c r="C607" s="12"/>
      <c r="D607" s="77"/>
      <c r="E607" s="173"/>
      <c r="F607" s="61"/>
      <c r="G607" s="62"/>
      <c r="H607" s="63"/>
      <c r="I607" s="75"/>
      <c r="J607" s="16"/>
      <c r="K607" s="41"/>
      <c r="L607" s="41"/>
    </row>
    <row r="608" spans="2:12" ht="24.75" customHeight="1">
      <c r="B608" s="86"/>
      <c r="C608" s="12"/>
      <c r="D608" s="77"/>
      <c r="E608" s="173"/>
      <c r="F608" s="61"/>
      <c r="G608" s="62"/>
      <c r="H608" s="63"/>
      <c r="I608" s="75"/>
      <c r="J608" s="16"/>
      <c r="K608" s="41"/>
      <c r="L608" s="41"/>
    </row>
    <row r="609" spans="2:12" ht="24.75" customHeight="1">
      <c r="B609" s="86"/>
      <c r="C609" s="12"/>
      <c r="D609" s="77"/>
      <c r="E609" s="173"/>
      <c r="F609" s="61"/>
      <c r="G609" s="62"/>
      <c r="H609" s="63"/>
      <c r="I609" s="75"/>
      <c r="J609" s="16"/>
      <c r="K609" s="41"/>
      <c r="L609" s="41"/>
    </row>
    <row r="610" spans="2:12" ht="24.75" customHeight="1">
      <c r="B610" s="86"/>
      <c r="C610" s="12"/>
      <c r="D610" s="77"/>
      <c r="E610" s="173"/>
      <c r="F610" s="61"/>
      <c r="G610" s="62"/>
      <c r="H610" s="63"/>
      <c r="I610" s="75"/>
      <c r="J610" s="16"/>
      <c r="K610" s="41"/>
      <c r="L610" s="41"/>
    </row>
    <row r="611" spans="2:12" ht="24.75" customHeight="1">
      <c r="B611" s="48"/>
      <c r="C611" s="87" t="s">
        <v>874</v>
      </c>
      <c r="D611" s="49"/>
      <c r="E611" s="50"/>
      <c r="F611" s="51"/>
      <c r="G611" s="52"/>
      <c r="H611" s="53"/>
      <c r="I611" s="53">
        <f>SUM(I528:I585)</f>
        <v>0</v>
      </c>
      <c r="J611" s="15"/>
      <c r="K611" s="55"/>
      <c r="L611" s="55"/>
    </row>
    <row r="612" spans="2:12" ht="24.75" customHeight="1">
      <c r="B612" s="46">
        <v>7</v>
      </c>
      <c r="C612" s="34" t="s">
        <v>825</v>
      </c>
      <c r="D612" s="35"/>
      <c r="E612" s="36"/>
      <c r="F612" s="37"/>
      <c r="G612" s="44"/>
      <c r="H612" s="39"/>
      <c r="I612" s="39"/>
      <c r="J612" s="40"/>
      <c r="K612" s="41"/>
      <c r="L612" s="41"/>
    </row>
    <row r="613" spans="2:12" ht="24.75" customHeight="1">
      <c r="B613" s="126" t="s">
        <v>826</v>
      </c>
      <c r="C613" s="180" t="s">
        <v>775</v>
      </c>
      <c r="D613" s="77"/>
      <c r="E613" s="44" t="s">
        <v>506</v>
      </c>
      <c r="F613" s="61"/>
      <c r="G613" s="62"/>
      <c r="H613" s="63"/>
      <c r="I613" s="63"/>
      <c r="J613" s="16"/>
      <c r="K613" s="41"/>
      <c r="L613" s="41"/>
    </row>
    <row r="614" spans="2:12" ht="24.75" customHeight="1">
      <c r="B614" s="126"/>
      <c r="C614" s="137" t="s">
        <v>507</v>
      </c>
      <c r="D614" s="221"/>
      <c r="E614" s="181"/>
      <c r="F614" s="37"/>
      <c r="G614" s="57"/>
      <c r="H614" s="39"/>
      <c r="I614" s="39"/>
      <c r="J614" s="40"/>
      <c r="K614" s="41"/>
      <c r="L614" s="41"/>
    </row>
    <row r="615" spans="2:12" ht="24.75" customHeight="1">
      <c r="B615" s="79">
        <v>1</v>
      </c>
      <c r="C615" s="182" t="s">
        <v>772</v>
      </c>
      <c r="D615" s="77"/>
      <c r="E615" s="183" t="s">
        <v>247</v>
      </c>
      <c r="F615" s="61"/>
      <c r="G615" s="62" t="s">
        <v>20</v>
      </c>
      <c r="H615" s="63"/>
      <c r="I615" s="75">
        <f t="shared" ref="I615:I635" si="16">F615*H615</f>
        <v>0</v>
      </c>
      <c r="J615" s="16"/>
      <c r="K615" s="41"/>
      <c r="L615" s="41"/>
    </row>
    <row r="616" spans="2:12" ht="24.75" customHeight="1">
      <c r="B616" s="79">
        <v>2</v>
      </c>
      <c r="C616" s="182" t="s">
        <v>248</v>
      </c>
      <c r="D616" s="77"/>
      <c r="E616" s="65" t="s">
        <v>766</v>
      </c>
      <c r="F616" s="61"/>
      <c r="G616" s="62" t="s">
        <v>20</v>
      </c>
      <c r="H616" s="63"/>
      <c r="I616" s="75">
        <f t="shared" si="16"/>
        <v>0</v>
      </c>
      <c r="J616" s="16"/>
      <c r="K616" s="41"/>
      <c r="L616" s="41"/>
    </row>
    <row r="617" spans="2:12" ht="24.75" customHeight="1">
      <c r="B617" s="79">
        <v>3</v>
      </c>
      <c r="C617" s="12" t="s">
        <v>250</v>
      </c>
      <c r="D617" s="77"/>
      <c r="E617" s="65" t="s">
        <v>767</v>
      </c>
      <c r="F617" s="61"/>
      <c r="G617" s="62" t="s">
        <v>20</v>
      </c>
      <c r="H617" s="63"/>
      <c r="I617" s="75">
        <f t="shared" si="16"/>
        <v>0</v>
      </c>
      <c r="J617" s="16"/>
      <c r="K617" s="41"/>
      <c r="L617" s="41"/>
    </row>
    <row r="618" spans="2:12" ht="24.75" customHeight="1">
      <c r="B618" s="79">
        <v>4</v>
      </c>
      <c r="C618" s="66" t="s">
        <v>474</v>
      </c>
      <c r="D618" s="155" t="s">
        <v>771</v>
      </c>
      <c r="E618" s="44" t="s">
        <v>251</v>
      </c>
      <c r="F618" s="61"/>
      <c r="G618" s="57" t="s">
        <v>19</v>
      </c>
      <c r="H618" s="39"/>
      <c r="I618" s="75">
        <f t="shared" si="16"/>
        <v>0</v>
      </c>
      <c r="J618" s="40" t="s">
        <v>985</v>
      </c>
      <c r="K618" s="41"/>
      <c r="L618" s="41"/>
    </row>
    <row r="619" spans="2:12" ht="24.75" customHeight="1">
      <c r="B619" s="79">
        <v>5</v>
      </c>
      <c r="C619" s="40" t="s">
        <v>531</v>
      </c>
      <c r="D619" s="155" t="s">
        <v>771</v>
      </c>
      <c r="E619" s="44" t="s">
        <v>533</v>
      </c>
      <c r="F619" s="61"/>
      <c r="G619" s="57" t="s">
        <v>19</v>
      </c>
      <c r="H619" s="39"/>
      <c r="I619" s="75">
        <f t="shared" si="16"/>
        <v>0</v>
      </c>
      <c r="J619" s="40" t="s">
        <v>985</v>
      </c>
      <c r="K619" s="41"/>
      <c r="L619" s="41"/>
    </row>
    <row r="620" spans="2:12" ht="24.75" customHeight="1">
      <c r="B620" s="79">
        <v>6</v>
      </c>
      <c r="C620" s="40" t="s">
        <v>532</v>
      </c>
      <c r="D620" s="56"/>
      <c r="E620" s="44" t="s">
        <v>530</v>
      </c>
      <c r="F620" s="61"/>
      <c r="G620" s="57" t="s">
        <v>19</v>
      </c>
      <c r="H620" s="39"/>
      <c r="I620" s="75">
        <f t="shared" si="16"/>
        <v>0</v>
      </c>
      <c r="J620" s="40"/>
      <c r="K620" s="41"/>
      <c r="L620" s="41"/>
    </row>
    <row r="621" spans="2:12" ht="24.75" customHeight="1">
      <c r="B621" s="79">
        <v>7</v>
      </c>
      <c r="C621" s="40" t="s">
        <v>316</v>
      </c>
      <c r="D621" s="155" t="s">
        <v>771</v>
      </c>
      <c r="E621" s="44" t="s">
        <v>253</v>
      </c>
      <c r="F621" s="61"/>
      <c r="G621" s="57" t="s">
        <v>19</v>
      </c>
      <c r="H621" s="39"/>
      <c r="I621" s="75">
        <f t="shared" si="16"/>
        <v>0</v>
      </c>
      <c r="J621" s="40" t="s">
        <v>985</v>
      </c>
      <c r="K621" s="41"/>
      <c r="L621" s="41"/>
    </row>
    <row r="622" spans="2:12" ht="24.75" customHeight="1">
      <c r="B622" s="79">
        <v>8</v>
      </c>
      <c r="C622" s="40" t="s">
        <v>973</v>
      </c>
      <c r="D622" s="56"/>
      <c r="E622" s="44" t="s">
        <v>504</v>
      </c>
      <c r="F622" s="61"/>
      <c r="G622" s="57" t="s">
        <v>19</v>
      </c>
      <c r="H622" s="39"/>
      <c r="I622" s="75">
        <f t="shared" si="16"/>
        <v>0</v>
      </c>
      <c r="J622" s="40"/>
      <c r="K622" s="41"/>
      <c r="L622" s="41"/>
    </row>
    <row r="623" spans="2:12" ht="24.75" customHeight="1">
      <c r="B623" s="79">
        <v>9</v>
      </c>
      <c r="C623" s="12" t="s">
        <v>505</v>
      </c>
      <c r="D623" s="98"/>
      <c r="E623" s="65" t="s">
        <v>508</v>
      </c>
      <c r="F623" s="61"/>
      <c r="G623" s="62" t="s">
        <v>43</v>
      </c>
      <c r="H623" s="63"/>
      <c r="I623" s="75">
        <f t="shared" si="16"/>
        <v>0</v>
      </c>
      <c r="J623" s="16" t="s">
        <v>522</v>
      </c>
      <c r="K623" s="41"/>
      <c r="L623" s="41"/>
    </row>
    <row r="624" spans="2:12" ht="24.75" customHeight="1">
      <c r="B624" s="79"/>
      <c r="C624" s="34" t="s">
        <v>254</v>
      </c>
      <c r="D624" s="152"/>
      <c r="E624" s="44"/>
      <c r="F624" s="37"/>
      <c r="G624" s="57"/>
      <c r="H624" s="39"/>
      <c r="I624" s="75"/>
      <c r="J624" s="40"/>
      <c r="K624" s="41"/>
      <c r="L624" s="41"/>
    </row>
    <row r="625" spans="2:12" ht="24.75" customHeight="1">
      <c r="B625" s="79">
        <v>1</v>
      </c>
      <c r="C625" s="12" t="s">
        <v>255</v>
      </c>
      <c r="D625" s="98"/>
      <c r="E625" s="65" t="s">
        <v>509</v>
      </c>
      <c r="F625" s="61"/>
      <c r="G625" s="62" t="s">
        <v>19</v>
      </c>
      <c r="H625" s="63"/>
      <c r="I625" s="75">
        <f t="shared" si="16"/>
        <v>0</v>
      </c>
      <c r="J625" s="16"/>
      <c r="K625" s="41"/>
      <c r="L625" s="41"/>
    </row>
    <row r="626" spans="2:12" ht="24.75" customHeight="1">
      <c r="B626" s="79">
        <v>2</v>
      </c>
      <c r="C626" s="12" t="s">
        <v>256</v>
      </c>
      <c r="D626" s="98"/>
      <c r="E626" s="65" t="s">
        <v>510</v>
      </c>
      <c r="F626" s="61"/>
      <c r="G626" s="62" t="s">
        <v>19</v>
      </c>
      <c r="H626" s="63"/>
      <c r="I626" s="75">
        <f t="shared" si="16"/>
        <v>0</v>
      </c>
      <c r="J626" s="16"/>
      <c r="K626" s="41"/>
      <c r="L626" s="41"/>
    </row>
    <row r="627" spans="2:12" ht="24.75" customHeight="1">
      <c r="B627" s="79">
        <v>3</v>
      </c>
      <c r="C627" s="12" t="s">
        <v>257</v>
      </c>
      <c r="D627" s="98"/>
      <c r="E627" s="65" t="s">
        <v>510</v>
      </c>
      <c r="F627" s="61"/>
      <c r="G627" s="62" t="s">
        <v>19</v>
      </c>
      <c r="H627" s="63"/>
      <c r="I627" s="75">
        <f t="shared" si="16"/>
        <v>0</v>
      </c>
      <c r="J627" s="16"/>
      <c r="K627" s="41"/>
      <c r="L627" s="41"/>
    </row>
    <row r="628" spans="2:12" ht="24.75" customHeight="1">
      <c r="B628" s="79">
        <v>4</v>
      </c>
      <c r="C628" s="12" t="s">
        <v>526</v>
      </c>
      <c r="D628" s="98"/>
      <c r="E628" s="65" t="s">
        <v>267</v>
      </c>
      <c r="F628" s="61"/>
      <c r="G628" s="62" t="s">
        <v>20</v>
      </c>
      <c r="H628" s="63"/>
      <c r="I628" s="75">
        <f t="shared" si="16"/>
        <v>0</v>
      </c>
      <c r="J628" s="16" t="s">
        <v>1026</v>
      </c>
      <c r="K628" s="41"/>
      <c r="L628" s="41"/>
    </row>
    <row r="629" spans="2:12" ht="24.75" customHeight="1">
      <c r="B629" s="79">
        <v>5</v>
      </c>
      <c r="C629" s="12" t="s">
        <v>258</v>
      </c>
      <c r="D629" s="98"/>
      <c r="E629" s="65" t="s">
        <v>267</v>
      </c>
      <c r="F629" s="61"/>
      <c r="G629" s="62" t="s">
        <v>19</v>
      </c>
      <c r="H629" s="63"/>
      <c r="I629" s="75">
        <f t="shared" si="16"/>
        <v>0</v>
      </c>
      <c r="J629" s="16"/>
      <c r="K629" s="41"/>
      <c r="L629" s="41"/>
    </row>
    <row r="630" spans="2:12" ht="24.75" customHeight="1">
      <c r="B630" s="79">
        <v>6</v>
      </c>
      <c r="C630" s="12" t="s">
        <v>259</v>
      </c>
      <c r="D630" s="98"/>
      <c r="E630" s="65" t="s">
        <v>267</v>
      </c>
      <c r="F630" s="61"/>
      <c r="G630" s="62" t="s">
        <v>20</v>
      </c>
      <c r="H630" s="63"/>
      <c r="I630" s="75">
        <f t="shared" si="16"/>
        <v>0</v>
      </c>
      <c r="J630" s="16"/>
      <c r="K630" s="41"/>
      <c r="L630" s="41"/>
    </row>
    <row r="631" spans="2:12" ht="24.75" customHeight="1">
      <c r="B631" s="79">
        <v>7</v>
      </c>
      <c r="C631" s="12" t="s">
        <v>477</v>
      </c>
      <c r="D631" s="98"/>
      <c r="E631" s="65" t="s">
        <v>510</v>
      </c>
      <c r="F631" s="61"/>
      <c r="G631" s="62" t="s">
        <v>43</v>
      </c>
      <c r="H631" s="63"/>
      <c r="I631" s="75">
        <f t="shared" si="16"/>
        <v>0</v>
      </c>
      <c r="J631" s="16" t="s">
        <v>1027</v>
      </c>
      <c r="K631" s="41"/>
      <c r="L631" s="41"/>
    </row>
    <row r="632" spans="2:12" ht="24.75" customHeight="1">
      <c r="B632" s="79">
        <v>8</v>
      </c>
      <c r="C632" s="12" t="s">
        <v>520</v>
      </c>
      <c r="D632" s="98" t="s">
        <v>1029</v>
      </c>
      <c r="E632" s="65"/>
      <c r="F632" s="61"/>
      <c r="G632" s="62" t="s">
        <v>43</v>
      </c>
      <c r="H632" s="63"/>
      <c r="I632" s="75">
        <f t="shared" si="16"/>
        <v>0</v>
      </c>
      <c r="J632" s="16" t="s">
        <v>1028</v>
      </c>
      <c r="K632" s="41"/>
      <c r="L632" s="41"/>
    </row>
    <row r="633" spans="2:12" ht="24.75" customHeight="1">
      <c r="B633" s="79">
        <v>9</v>
      </c>
      <c r="C633" s="12" t="s">
        <v>262</v>
      </c>
      <c r="D633" s="77"/>
      <c r="E633" s="65"/>
      <c r="F633" s="61"/>
      <c r="G633" s="62" t="s">
        <v>43</v>
      </c>
      <c r="H633" s="63"/>
      <c r="I633" s="75">
        <f t="shared" si="16"/>
        <v>0</v>
      </c>
      <c r="J633" s="16"/>
      <c r="K633" s="41"/>
      <c r="L633" s="41"/>
    </row>
    <row r="634" spans="2:12" ht="24.75" customHeight="1">
      <c r="B634" s="79">
        <v>10</v>
      </c>
      <c r="C634" s="12" t="s">
        <v>263</v>
      </c>
      <c r="D634" s="77"/>
      <c r="E634" s="65"/>
      <c r="F634" s="61"/>
      <c r="G634" s="62" t="s">
        <v>43</v>
      </c>
      <c r="H634" s="63"/>
      <c r="I634" s="75">
        <f t="shared" si="16"/>
        <v>0</v>
      </c>
      <c r="J634" s="16"/>
      <c r="K634" s="41"/>
      <c r="L634" s="41"/>
    </row>
    <row r="635" spans="2:12" ht="24.75" customHeight="1">
      <c r="B635" s="79">
        <v>11</v>
      </c>
      <c r="C635" s="12" t="s">
        <v>264</v>
      </c>
      <c r="D635" s="77"/>
      <c r="E635" s="65" t="s">
        <v>265</v>
      </c>
      <c r="F635" s="61">
        <v>1</v>
      </c>
      <c r="G635" s="62" t="s">
        <v>9</v>
      </c>
      <c r="H635" s="63"/>
      <c r="I635" s="75">
        <f t="shared" si="16"/>
        <v>0</v>
      </c>
      <c r="J635" s="16"/>
      <c r="K635" s="41"/>
      <c r="L635" s="41"/>
    </row>
    <row r="636" spans="2:12" ht="24.75" customHeight="1">
      <c r="B636" s="79"/>
      <c r="C636" s="12"/>
      <c r="D636" s="77"/>
      <c r="E636" s="65"/>
      <c r="F636" s="61"/>
      <c r="G636" s="62"/>
      <c r="H636" s="63"/>
      <c r="I636" s="75"/>
      <c r="J636" s="16"/>
      <c r="K636" s="41"/>
      <c r="L636" s="41"/>
    </row>
    <row r="637" spans="2:12" ht="24.75" customHeight="1">
      <c r="B637" s="79"/>
      <c r="C637" s="12"/>
      <c r="D637" s="77"/>
      <c r="E637" s="65"/>
      <c r="F637" s="61"/>
      <c r="G637" s="62"/>
      <c r="H637" s="63"/>
      <c r="I637" s="75"/>
      <c r="J637" s="16"/>
      <c r="K637" s="41"/>
      <c r="L637" s="41"/>
    </row>
    <row r="638" spans="2:12" ht="24.75" customHeight="1">
      <c r="B638" s="79"/>
      <c r="C638" s="12"/>
      <c r="D638" s="77"/>
      <c r="E638" s="65"/>
      <c r="F638" s="61"/>
      <c r="G638" s="62"/>
      <c r="H638" s="63"/>
      <c r="I638" s="63"/>
      <c r="J638" s="16"/>
      <c r="K638" s="41"/>
      <c r="L638" s="41"/>
    </row>
    <row r="639" spans="2:12" ht="24.75" customHeight="1">
      <c r="B639" s="79"/>
      <c r="C639" s="12"/>
      <c r="D639" s="77"/>
      <c r="E639" s="65"/>
      <c r="F639" s="61"/>
      <c r="G639" s="62"/>
      <c r="H639" s="63"/>
      <c r="I639" s="63"/>
      <c r="J639" s="16"/>
      <c r="K639" s="41"/>
      <c r="L639" s="41"/>
    </row>
    <row r="640" spans="2:12" ht="24.75" customHeight="1">
      <c r="B640" s="144"/>
      <c r="C640" s="184" t="s">
        <v>905</v>
      </c>
      <c r="D640" s="146"/>
      <c r="E640" s="103"/>
      <c r="F640" s="104"/>
      <c r="G640" s="147"/>
      <c r="H640" s="106"/>
      <c r="I640" s="106">
        <f>SUM(I615:I635)</f>
        <v>0</v>
      </c>
      <c r="J640" s="14"/>
      <c r="K640" s="107"/>
      <c r="L640" s="107"/>
    </row>
    <row r="641" spans="2:14" ht="24.75" customHeight="1">
      <c r="B641" s="126" t="s">
        <v>827</v>
      </c>
      <c r="C641" s="180" t="s">
        <v>773</v>
      </c>
      <c r="D641" s="77"/>
      <c r="E641" s="44" t="s">
        <v>506</v>
      </c>
      <c r="F641" s="61"/>
      <c r="G641" s="62"/>
      <c r="H641" s="63"/>
      <c r="I641" s="63"/>
      <c r="J641" s="16"/>
      <c r="K641" s="41"/>
      <c r="L641" s="41"/>
    </row>
    <row r="642" spans="2:14" ht="24.75" customHeight="1">
      <c r="B642" s="126"/>
      <c r="C642" s="185" t="s">
        <v>246</v>
      </c>
      <c r="D642" s="221"/>
      <c r="E642" s="181"/>
      <c r="F642" s="37"/>
      <c r="G642" s="57"/>
      <c r="H642" s="39"/>
      <c r="I642" s="39"/>
      <c r="J642" s="40"/>
      <c r="K642" s="41"/>
      <c r="L642" s="41"/>
    </row>
    <row r="643" spans="2:14" ht="24.75" customHeight="1">
      <c r="B643" s="79">
        <v>1</v>
      </c>
      <c r="C643" s="182" t="s">
        <v>511</v>
      </c>
      <c r="D643" s="77"/>
      <c r="E643" s="183"/>
      <c r="F643" s="61"/>
      <c r="G643" s="62" t="s">
        <v>20</v>
      </c>
      <c r="H643" s="63"/>
      <c r="I643" s="75">
        <f t="shared" ref="I643:I658" si="17">F643*H643</f>
        <v>0</v>
      </c>
      <c r="J643" s="16"/>
      <c r="K643" s="41"/>
      <c r="L643" s="41"/>
    </row>
    <row r="644" spans="2:14" ht="24.75" customHeight="1">
      <c r="B644" s="79">
        <v>2</v>
      </c>
      <c r="C644" s="66" t="s">
        <v>1162</v>
      </c>
      <c r="D644" s="155" t="s">
        <v>771</v>
      </c>
      <c r="E644" s="44" t="s">
        <v>251</v>
      </c>
      <c r="F644" s="61"/>
      <c r="G644" s="57" t="s">
        <v>19</v>
      </c>
      <c r="H644" s="39"/>
      <c r="I644" s="75">
        <f t="shared" si="17"/>
        <v>0</v>
      </c>
      <c r="J644" s="40" t="s">
        <v>985</v>
      </c>
      <c r="K644" s="41"/>
      <c r="L644" s="41"/>
    </row>
    <row r="645" spans="2:14" ht="24.75" customHeight="1">
      <c r="B645" s="79">
        <v>3</v>
      </c>
      <c r="C645" s="40" t="s">
        <v>316</v>
      </c>
      <c r="D645" s="155" t="s">
        <v>771</v>
      </c>
      <c r="E645" s="44" t="s">
        <v>253</v>
      </c>
      <c r="F645" s="61"/>
      <c r="G645" s="57" t="s">
        <v>19</v>
      </c>
      <c r="H645" s="39"/>
      <c r="I645" s="75">
        <f t="shared" si="17"/>
        <v>0</v>
      </c>
      <c r="J645" s="40" t="s">
        <v>985</v>
      </c>
      <c r="K645" s="41"/>
      <c r="L645" s="41"/>
    </row>
    <row r="646" spans="2:14" ht="24.75" customHeight="1">
      <c r="B646" s="79">
        <v>4</v>
      </c>
      <c r="C646" s="40" t="s">
        <v>973</v>
      </c>
      <c r="D646" s="155"/>
      <c r="E646" s="44" t="s">
        <v>504</v>
      </c>
      <c r="F646" s="61"/>
      <c r="G646" s="57" t="s">
        <v>19</v>
      </c>
      <c r="H646" s="39"/>
      <c r="I646" s="75">
        <f t="shared" si="17"/>
        <v>0</v>
      </c>
      <c r="J646" s="40"/>
      <c r="K646" s="41"/>
      <c r="L646" s="41"/>
      <c r="N646" s="19" t="s">
        <v>1030</v>
      </c>
    </row>
    <row r="647" spans="2:14" ht="24.75" customHeight="1">
      <c r="B647" s="79">
        <v>5</v>
      </c>
      <c r="C647" s="12" t="s">
        <v>266</v>
      </c>
      <c r="D647" s="98" t="s">
        <v>1030</v>
      </c>
      <c r="E647" s="60" t="s">
        <v>1086</v>
      </c>
      <c r="F647" s="61"/>
      <c r="G647" s="62" t="s">
        <v>43</v>
      </c>
      <c r="H647" s="63"/>
      <c r="I647" s="75">
        <f t="shared" si="17"/>
        <v>0</v>
      </c>
      <c r="J647" s="16" t="s">
        <v>522</v>
      </c>
      <c r="K647" s="41"/>
      <c r="L647" s="41"/>
    </row>
    <row r="648" spans="2:14" ht="24.75" customHeight="1">
      <c r="B648" s="79"/>
      <c r="C648" s="34" t="s">
        <v>254</v>
      </c>
      <c r="D648" s="221"/>
      <c r="E648" s="44"/>
      <c r="F648" s="37"/>
      <c r="G648" s="57"/>
      <c r="H648" s="39"/>
      <c r="I648" s="75"/>
      <c r="J648" s="40"/>
      <c r="K648" s="41"/>
      <c r="L648" s="41"/>
    </row>
    <row r="649" spans="2:14" ht="24.75" customHeight="1">
      <c r="B649" s="79">
        <v>1</v>
      </c>
      <c r="C649" s="12" t="s">
        <v>255</v>
      </c>
      <c r="D649" s="77"/>
      <c r="E649" s="65" t="s">
        <v>966</v>
      </c>
      <c r="F649" s="61"/>
      <c r="G649" s="62" t="s">
        <v>19</v>
      </c>
      <c r="H649" s="63"/>
      <c r="I649" s="75">
        <f t="shared" si="17"/>
        <v>0</v>
      </c>
      <c r="J649" s="16"/>
      <c r="K649" s="41"/>
      <c r="L649" s="41"/>
    </row>
    <row r="650" spans="2:14" ht="24.75" customHeight="1">
      <c r="B650" s="79">
        <v>2</v>
      </c>
      <c r="C650" s="12" t="s">
        <v>256</v>
      </c>
      <c r="D650" s="77"/>
      <c r="E650" s="65" t="s">
        <v>966</v>
      </c>
      <c r="F650" s="61"/>
      <c r="G650" s="62" t="s">
        <v>19</v>
      </c>
      <c r="H650" s="63"/>
      <c r="I650" s="75">
        <f t="shared" si="17"/>
        <v>0</v>
      </c>
      <c r="J650" s="16"/>
      <c r="K650" s="41"/>
      <c r="L650" s="41"/>
    </row>
    <row r="651" spans="2:14" ht="24.75" customHeight="1">
      <c r="B651" s="79">
        <v>3</v>
      </c>
      <c r="C651" s="12" t="s">
        <v>257</v>
      </c>
      <c r="D651" s="77"/>
      <c r="E651" s="65" t="s">
        <v>966</v>
      </c>
      <c r="F651" s="61"/>
      <c r="G651" s="62" t="s">
        <v>19</v>
      </c>
      <c r="H651" s="63"/>
      <c r="I651" s="75">
        <f t="shared" si="17"/>
        <v>0</v>
      </c>
      <c r="J651" s="16"/>
      <c r="K651" s="41"/>
      <c r="L651" s="41"/>
    </row>
    <row r="652" spans="2:14" ht="24.75" customHeight="1">
      <c r="B652" s="79">
        <v>4</v>
      </c>
      <c r="C652" s="12" t="s">
        <v>526</v>
      </c>
      <c r="D652" s="98"/>
      <c r="E652" s="65" t="s">
        <v>267</v>
      </c>
      <c r="F652" s="61"/>
      <c r="G652" s="62" t="s">
        <v>20</v>
      </c>
      <c r="H652" s="63"/>
      <c r="I652" s="75">
        <f t="shared" si="17"/>
        <v>0</v>
      </c>
      <c r="J652" s="16" t="s">
        <v>1026</v>
      </c>
      <c r="K652" s="41"/>
      <c r="L652" s="41"/>
    </row>
    <row r="653" spans="2:14" ht="24.75" customHeight="1">
      <c r="B653" s="79">
        <v>5</v>
      </c>
      <c r="C653" s="12" t="s">
        <v>258</v>
      </c>
      <c r="D653" s="98"/>
      <c r="E653" s="65" t="s">
        <v>267</v>
      </c>
      <c r="F653" s="61"/>
      <c r="G653" s="62" t="s">
        <v>19</v>
      </c>
      <c r="H653" s="63"/>
      <c r="I653" s="75">
        <f t="shared" si="17"/>
        <v>0</v>
      </c>
      <c r="J653" s="16"/>
      <c r="K653" s="41"/>
      <c r="L653" s="41"/>
    </row>
    <row r="654" spans="2:14" ht="24.75" customHeight="1">
      <c r="B654" s="79">
        <v>6</v>
      </c>
      <c r="C654" s="12" t="s">
        <v>528</v>
      </c>
      <c r="D654" s="98"/>
      <c r="E654" s="65" t="s">
        <v>267</v>
      </c>
      <c r="F654" s="61"/>
      <c r="G654" s="62" t="s">
        <v>20</v>
      </c>
      <c r="H654" s="63"/>
      <c r="I654" s="75">
        <f t="shared" si="17"/>
        <v>0</v>
      </c>
      <c r="J654" s="16" t="s">
        <v>1031</v>
      </c>
      <c r="K654" s="41"/>
      <c r="L654" s="41"/>
    </row>
    <row r="655" spans="2:14" ht="24.75" customHeight="1">
      <c r="B655" s="79">
        <v>7</v>
      </c>
      <c r="C655" s="12" t="s">
        <v>260</v>
      </c>
      <c r="D655" s="98"/>
      <c r="E655" s="65"/>
      <c r="F655" s="61"/>
      <c r="G655" s="62" t="s">
        <v>43</v>
      </c>
      <c r="H655" s="63"/>
      <c r="I655" s="75">
        <f t="shared" si="17"/>
        <v>0</v>
      </c>
      <c r="J655" s="16" t="s">
        <v>1027</v>
      </c>
      <c r="K655" s="41"/>
      <c r="L655" s="41"/>
      <c r="N655" s="19" t="s">
        <v>521</v>
      </c>
    </row>
    <row r="656" spans="2:14" ht="24.75" customHeight="1">
      <c r="B656" s="79">
        <v>8</v>
      </c>
      <c r="C656" s="12" t="s">
        <v>520</v>
      </c>
      <c r="D656" s="98" t="s">
        <v>521</v>
      </c>
      <c r="E656" s="65"/>
      <c r="F656" s="61"/>
      <c r="G656" s="62" t="s">
        <v>43</v>
      </c>
      <c r="H656" s="63"/>
      <c r="I656" s="75">
        <f t="shared" si="17"/>
        <v>0</v>
      </c>
      <c r="J656" s="16" t="s">
        <v>1028</v>
      </c>
      <c r="K656" s="41"/>
      <c r="L656" s="41"/>
    </row>
    <row r="657" spans="2:12" ht="24.75" customHeight="1">
      <c r="B657" s="79">
        <v>9</v>
      </c>
      <c r="C657" s="12" t="s">
        <v>262</v>
      </c>
      <c r="D657" s="77"/>
      <c r="E657" s="65"/>
      <c r="F657" s="61"/>
      <c r="G657" s="62" t="s">
        <v>43</v>
      </c>
      <c r="H657" s="63"/>
      <c r="I657" s="75">
        <f t="shared" si="17"/>
        <v>0</v>
      </c>
      <c r="J657" s="16"/>
      <c r="K657" s="41"/>
      <c r="L657" s="41"/>
    </row>
    <row r="658" spans="2:12" ht="24.75" customHeight="1">
      <c r="B658" s="79">
        <v>10</v>
      </c>
      <c r="C658" s="12" t="s">
        <v>263</v>
      </c>
      <c r="D658" s="77"/>
      <c r="E658" s="65"/>
      <c r="F658" s="61"/>
      <c r="G658" s="62" t="s">
        <v>43</v>
      </c>
      <c r="H658" s="63"/>
      <c r="I658" s="75">
        <f t="shared" si="17"/>
        <v>0</v>
      </c>
      <c r="J658" s="16"/>
      <c r="K658" s="41"/>
      <c r="L658" s="41"/>
    </row>
    <row r="659" spans="2:12" ht="24.75" customHeight="1">
      <c r="B659" s="79"/>
      <c r="C659" s="12"/>
      <c r="D659" s="77"/>
      <c r="E659" s="65"/>
      <c r="F659" s="61"/>
      <c r="G659" s="62"/>
      <c r="H659" s="63"/>
      <c r="I659" s="63"/>
      <c r="J659" s="16"/>
      <c r="K659" s="41"/>
      <c r="L659" s="41"/>
    </row>
    <row r="660" spans="2:12" ht="24.75" customHeight="1">
      <c r="B660" s="79"/>
      <c r="C660" s="12"/>
      <c r="D660" s="77"/>
      <c r="E660" s="65"/>
      <c r="F660" s="61"/>
      <c r="G660" s="62"/>
      <c r="H660" s="63"/>
      <c r="I660" s="63"/>
      <c r="J660" s="16"/>
      <c r="K660" s="41"/>
      <c r="L660" s="41"/>
    </row>
    <row r="661" spans="2:12" ht="24.75" customHeight="1">
      <c r="B661" s="79"/>
      <c r="C661" s="12"/>
      <c r="D661" s="77"/>
      <c r="E661" s="65"/>
      <c r="F661" s="61"/>
      <c r="G661" s="62"/>
      <c r="H661" s="63"/>
      <c r="I661" s="63"/>
      <c r="J661" s="16"/>
      <c r="K661" s="41"/>
      <c r="L661" s="41"/>
    </row>
    <row r="662" spans="2:12" ht="24.75" customHeight="1">
      <c r="B662" s="79"/>
      <c r="C662" s="12"/>
      <c r="D662" s="77"/>
      <c r="E662" s="65"/>
      <c r="F662" s="61"/>
      <c r="G662" s="62"/>
      <c r="H662" s="63"/>
      <c r="I662" s="63"/>
      <c r="J662" s="16"/>
      <c r="K662" s="41"/>
      <c r="L662" s="41"/>
    </row>
    <row r="663" spans="2:12" ht="24.75" customHeight="1">
      <c r="B663" s="79"/>
      <c r="C663" s="12"/>
      <c r="D663" s="77"/>
      <c r="E663" s="65"/>
      <c r="F663" s="61"/>
      <c r="G663" s="62"/>
      <c r="H663" s="63"/>
      <c r="I663" s="63"/>
      <c r="J663" s="16"/>
      <c r="K663" s="41"/>
      <c r="L663" s="41"/>
    </row>
    <row r="664" spans="2:12" ht="24.75" customHeight="1">
      <c r="B664" s="79"/>
      <c r="C664" s="12"/>
      <c r="D664" s="77"/>
      <c r="E664" s="65"/>
      <c r="F664" s="61"/>
      <c r="G664" s="62"/>
      <c r="H664" s="63"/>
      <c r="I664" s="63"/>
      <c r="J664" s="16"/>
      <c r="K664" s="41"/>
      <c r="L664" s="41"/>
    </row>
    <row r="665" spans="2:12" ht="24.75" customHeight="1">
      <c r="B665" s="79"/>
      <c r="C665" s="12"/>
      <c r="D665" s="77"/>
      <c r="E665" s="65"/>
      <c r="F665" s="61"/>
      <c r="G665" s="62"/>
      <c r="H665" s="63"/>
      <c r="I665" s="63"/>
      <c r="J665" s="16"/>
      <c r="K665" s="41"/>
      <c r="L665" s="41"/>
    </row>
    <row r="666" spans="2:12" ht="24.75" customHeight="1">
      <c r="B666" s="79"/>
      <c r="C666" s="12"/>
      <c r="D666" s="77"/>
      <c r="E666" s="65"/>
      <c r="F666" s="61"/>
      <c r="G666" s="62"/>
      <c r="H666" s="63"/>
      <c r="I666" s="63"/>
      <c r="J666" s="16"/>
      <c r="K666" s="41"/>
      <c r="L666" s="41"/>
    </row>
    <row r="667" spans="2:12" ht="24.75" customHeight="1">
      <c r="B667" s="79"/>
      <c r="C667" s="12"/>
      <c r="D667" s="77"/>
      <c r="E667" s="65"/>
      <c r="F667" s="61"/>
      <c r="G667" s="62"/>
      <c r="H667" s="63"/>
      <c r="I667" s="63"/>
      <c r="J667" s="16"/>
      <c r="K667" s="41"/>
      <c r="L667" s="41"/>
    </row>
    <row r="668" spans="2:12" ht="24.75" customHeight="1">
      <c r="B668" s="79"/>
      <c r="C668" s="12"/>
      <c r="D668" s="77"/>
      <c r="E668" s="65"/>
      <c r="F668" s="61"/>
      <c r="G668" s="62"/>
      <c r="H668" s="63"/>
      <c r="I668" s="63"/>
      <c r="J668" s="16"/>
      <c r="K668" s="41"/>
      <c r="L668" s="41"/>
    </row>
    <row r="669" spans="2:12" ht="24.75" customHeight="1">
      <c r="B669" s="144"/>
      <c r="C669" s="184" t="s">
        <v>906</v>
      </c>
      <c r="D669" s="146"/>
      <c r="E669" s="103"/>
      <c r="F669" s="104"/>
      <c r="G669" s="147"/>
      <c r="H669" s="106"/>
      <c r="I669" s="106">
        <f>SUM(I643:I658)</f>
        <v>0</v>
      </c>
      <c r="J669" s="14"/>
      <c r="K669" s="107"/>
      <c r="L669" s="107"/>
    </row>
    <row r="670" spans="2:12" ht="24.75" customHeight="1">
      <c r="B670" s="126" t="s">
        <v>828</v>
      </c>
      <c r="C670" s="180" t="s">
        <v>773</v>
      </c>
      <c r="D670" s="77"/>
      <c r="E670" s="65" t="s">
        <v>513</v>
      </c>
      <c r="F670" s="61"/>
      <c r="G670" s="62"/>
      <c r="H670" s="63"/>
      <c r="I670" s="63"/>
      <c r="J670" s="16"/>
      <c r="K670" s="41"/>
      <c r="L670" s="41"/>
    </row>
    <row r="671" spans="2:12" ht="24.75" customHeight="1">
      <c r="B671" s="154"/>
      <c r="C671" s="123" t="s">
        <v>268</v>
      </c>
      <c r="D671" s="77"/>
      <c r="E671" s="186"/>
      <c r="F671" s="61"/>
      <c r="G671" s="62"/>
      <c r="H671" s="63"/>
      <c r="I671" s="63"/>
      <c r="J671" s="16"/>
      <c r="K671" s="41"/>
      <c r="L671" s="41"/>
    </row>
    <row r="672" spans="2:12" ht="24.75" customHeight="1">
      <c r="B672" s="79">
        <v>1</v>
      </c>
      <c r="C672" s="182" t="s">
        <v>523</v>
      </c>
      <c r="D672" s="77"/>
      <c r="E672" s="183" t="s">
        <v>247</v>
      </c>
      <c r="F672" s="61"/>
      <c r="G672" s="62" t="s">
        <v>20</v>
      </c>
      <c r="H672" s="63"/>
      <c r="I672" s="75">
        <f t="shared" ref="I672:I690" si="18">F672*H672</f>
        <v>0</v>
      </c>
      <c r="J672" s="16"/>
      <c r="K672" s="41"/>
      <c r="L672" s="41"/>
    </row>
    <row r="673" spans="2:12" ht="24.75" customHeight="1">
      <c r="B673" s="79">
        <v>2</v>
      </c>
      <c r="C673" s="182" t="s">
        <v>248</v>
      </c>
      <c r="D673" s="77"/>
      <c r="E673" s="65" t="s">
        <v>767</v>
      </c>
      <c r="F673" s="61"/>
      <c r="G673" s="62" t="s">
        <v>20</v>
      </c>
      <c r="H673" s="63"/>
      <c r="I673" s="75">
        <f t="shared" si="18"/>
        <v>0</v>
      </c>
      <c r="J673" s="16"/>
      <c r="K673" s="41"/>
      <c r="L673" s="41"/>
    </row>
    <row r="674" spans="2:12" ht="24.75" customHeight="1">
      <c r="B674" s="79">
        <v>3</v>
      </c>
      <c r="C674" s="40" t="s">
        <v>536</v>
      </c>
      <c r="D674" s="155" t="s">
        <v>771</v>
      </c>
      <c r="E674" s="44" t="s">
        <v>533</v>
      </c>
      <c r="F674" s="37"/>
      <c r="G674" s="57" t="s">
        <v>19</v>
      </c>
      <c r="H674" s="39"/>
      <c r="I674" s="75">
        <f t="shared" si="18"/>
        <v>0</v>
      </c>
      <c r="J674" s="40" t="s">
        <v>985</v>
      </c>
      <c r="K674" s="41"/>
      <c r="L674" s="41"/>
    </row>
    <row r="675" spans="2:12" ht="24.75" customHeight="1">
      <c r="B675" s="79">
        <v>4</v>
      </c>
      <c r="C675" s="40" t="s">
        <v>537</v>
      </c>
      <c r="D675" s="56"/>
      <c r="E675" s="44" t="s">
        <v>530</v>
      </c>
      <c r="F675" s="61"/>
      <c r="G675" s="57" t="s">
        <v>19</v>
      </c>
      <c r="H675" s="39"/>
      <c r="I675" s="75">
        <f t="shared" si="18"/>
        <v>0</v>
      </c>
      <c r="J675" s="40"/>
      <c r="K675" s="41"/>
      <c r="L675" s="41"/>
    </row>
    <row r="676" spans="2:12" ht="24.75" customHeight="1">
      <c r="B676" s="79">
        <v>5</v>
      </c>
      <c r="C676" s="40" t="s">
        <v>316</v>
      </c>
      <c r="D676" s="155" t="s">
        <v>771</v>
      </c>
      <c r="E676" s="44" t="s">
        <v>253</v>
      </c>
      <c r="F676" s="61"/>
      <c r="G676" s="57" t="s">
        <v>19</v>
      </c>
      <c r="H676" s="39"/>
      <c r="I676" s="75">
        <f t="shared" si="18"/>
        <v>0</v>
      </c>
      <c r="J676" s="40" t="s">
        <v>985</v>
      </c>
      <c r="K676" s="41"/>
      <c r="L676" s="41"/>
    </row>
    <row r="677" spans="2:12" ht="24.75" customHeight="1">
      <c r="B677" s="79">
        <v>6</v>
      </c>
      <c r="C677" s="12" t="s">
        <v>277</v>
      </c>
      <c r="D677" s="98"/>
      <c r="E677" s="65" t="s">
        <v>47</v>
      </c>
      <c r="F677" s="61"/>
      <c r="G677" s="62" t="s">
        <v>20</v>
      </c>
      <c r="H677" s="63"/>
      <c r="I677" s="75">
        <f t="shared" si="18"/>
        <v>0</v>
      </c>
      <c r="J677" s="16" t="s">
        <v>1034</v>
      </c>
      <c r="K677" s="41"/>
      <c r="L677" s="41"/>
    </row>
    <row r="678" spans="2:12" ht="24.75" customHeight="1">
      <c r="B678" s="79">
        <v>7</v>
      </c>
      <c r="C678" s="12" t="s">
        <v>278</v>
      </c>
      <c r="D678" s="98"/>
      <c r="E678" s="65" t="s">
        <v>47</v>
      </c>
      <c r="F678" s="61"/>
      <c r="G678" s="62" t="s">
        <v>20</v>
      </c>
      <c r="H678" s="63"/>
      <c r="I678" s="75">
        <f t="shared" si="18"/>
        <v>0</v>
      </c>
      <c r="J678" s="16"/>
      <c r="K678" s="41"/>
      <c r="L678" s="41"/>
    </row>
    <row r="679" spans="2:12" ht="24.75" customHeight="1">
      <c r="B679" s="79">
        <v>8</v>
      </c>
      <c r="C679" s="40" t="s">
        <v>973</v>
      </c>
      <c r="D679" s="155"/>
      <c r="E679" s="44" t="s">
        <v>504</v>
      </c>
      <c r="F679" s="61"/>
      <c r="G679" s="57" t="s">
        <v>19</v>
      </c>
      <c r="H679" s="39"/>
      <c r="I679" s="75">
        <f t="shared" si="18"/>
        <v>0</v>
      </c>
      <c r="J679" s="40"/>
      <c r="K679" s="41"/>
      <c r="L679" s="41"/>
    </row>
    <row r="680" spans="2:12" ht="24.75" customHeight="1">
      <c r="B680" s="79">
        <v>9</v>
      </c>
      <c r="C680" s="12" t="s">
        <v>524</v>
      </c>
      <c r="D680" s="98"/>
      <c r="E680" s="65" t="s">
        <v>525</v>
      </c>
      <c r="F680" s="61"/>
      <c r="G680" s="62" t="s">
        <v>43</v>
      </c>
      <c r="H680" s="63"/>
      <c r="I680" s="75">
        <f t="shared" si="18"/>
        <v>0</v>
      </c>
      <c r="J680" s="16" t="s">
        <v>522</v>
      </c>
      <c r="K680" s="41"/>
      <c r="L680" s="41"/>
    </row>
    <row r="681" spans="2:12" ht="24.75" customHeight="1">
      <c r="B681" s="79">
        <v>10</v>
      </c>
      <c r="C681" s="12" t="s">
        <v>279</v>
      </c>
      <c r="D681" s="98"/>
      <c r="E681" s="65" t="s">
        <v>280</v>
      </c>
      <c r="F681" s="61"/>
      <c r="G681" s="62" t="s">
        <v>20</v>
      </c>
      <c r="H681" s="63"/>
      <c r="I681" s="75">
        <f t="shared" si="18"/>
        <v>0</v>
      </c>
      <c r="J681" s="16"/>
      <c r="K681" s="41"/>
      <c r="L681" s="41"/>
    </row>
    <row r="682" spans="2:12" ht="24.75" customHeight="1">
      <c r="B682" s="119"/>
      <c r="C682" s="34" t="s">
        <v>254</v>
      </c>
      <c r="D682" s="98"/>
      <c r="E682" s="65"/>
      <c r="F682" s="61"/>
      <c r="G682" s="62" t="s">
        <v>47</v>
      </c>
      <c r="H682" s="63"/>
      <c r="I682" s="75"/>
      <c r="J682" s="16"/>
      <c r="K682" s="41"/>
      <c r="L682" s="41"/>
    </row>
    <row r="683" spans="2:12" ht="24.75" customHeight="1">
      <c r="B683" s="79">
        <v>1</v>
      </c>
      <c r="C683" s="12" t="s">
        <v>281</v>
      </c>
      <c r="D683" s="98"/>
      <c r="E683" s="65" t="s">
        <v>282</v>
      </c>
      <c r="F683" s="61"/>
      <c r="G683" s="62" t="s">
        <v>19</v>
      </c>
      <c r="H683" s="63"/>
      <c r="I683" s="75">
        <f t="shared" si="18"/>
        <v>0</v>
      </c>
      <c r="J683" s="16"/>
      <c r="K683" s="41"/>
      <c r="L683" s="41"/>
    </row>
    <row r="684" spans="2:12" ht="24.75" customHeight="1">
      <c r="B684" s="79">
        <v>2</v>
      </c>
      <c r="C684" s="12" t="s">
        <v>283</v>
      </c>
      <c r="D684" s="98"/>
      <c r="E684" s="60" t="s">
        <v>967</v>
      </c>
      <c r="F684" s="61"/>
      <c r="G684" s="62" t="s">
        <v>19</v>
      </c>
      <c r="H684" s="63"/>
      <c r="I684" s="75">
        <f t="shared" si="18"/>
        <v>0</v>
      </c>
      <c r="J684" s="16"/>
      <c r="K684" s="41"/>
      <c r="L684" s="41"/>
    </row>
    <row r="685" spans="2:12" ht="24.75" customHeight="1">
      <c r="B685" s="79">
        <v>3</v>
      </c>
      <c r="C685" s="12" t="s">
        <v>284</v>
      </c>
      <c r="D685" s="98"/>
      <c r="E685" s="65" t="s">
        <v>267</v>
      </c>
      <c r="F685" s="61"/>
      <c r="G685" s="62" t="s">
        <v>20</v>
      </c>
      <c r="H685" s="63"/>
      <c r="I685" s="75">
        <f t="shared" si="18"/>
        <v>0</v>
      </c>
      <c r="J685" s="16" t="s">
        <v>1032</v>
      </c>
      <c r="K685" s="41"/>
      <c r="L685" s="41"/>
    </row>
    <row r="686" spans="2:12" ht="24.75" customHeight="1">
      <c r="B686" s="79">
        <v>4</v>
      </c>
      <c r="C686" s="12" t="s">
        <v>285</v>
      </c>
      <c r="D686" s="98"/>
      <c r="E686" s="65" t="s">
        <v>267</v>
      </c>
      <c r="F686" s="61"/>
      <c r="G686" s="62" t="s">
        <v>20</v>
      </c>
      <c r="H686" s="63"/>
      <c r="I686" s="75">
        <f t="shared" si="18"/>
        <v>0</v>
      </c>
      <c r="J686" s="16" t="s">
        <v>1033</v>
      </c>
      <c r="K686" s="41"/>
      <c r="L686" s="41"/>
    </row>
    <row r="687" spans="2:12" ht="24.75" customHeight="1">
      <c r="B687" s="79">
        <v>5</v>
      </c>
      <c r="C687" s="12" t="s">
        <v>286</v>
      </c>
      <c r="D687" s="98"/>
      <c r="E687" s="65"/>
      <c r="F687" s="61"/>
      <c r="G687" s="62" t="s">
        <v>43</v>
      </c>
      <c r="H687" s="63"/>
      <c r="I687" s="75">
        <f t="shared" si="18"/>
        <v>0</v>
      </c>
      <c r="J687" s="16" t="s">
        <v>1028</v>
      </c>
      <c r="K687" s="41"/>
      <c r="L687" s="41"/>
    </row>
    <row r="688" spans="2:12" ht="24.75" customHeight="1">
      <c r="B688" s="79">
        <v>6</v>
      </c>
      <c r="C688" s="12" t="s">
        <v>264</v>
      </c>
      <c r="D688" s="77"/>
      <c r="E688" s="65" t="s">
        <v>265</v>
      </c>
      <c r="F688" s="61">
        <v>1</v>
      </c>
      <c r="G688" s="62" t="s">
        <v>9</v>
      </c>
      <c r="H688" s="63"/>
      <c r="I688" s="75">
        <f t="shared" si="18"/>
        <v>0</v>
      </c>
      <c r="J688" s="16"/>
      <c r="K688" s="41"/>
      <c r="L688" s="41"/>
    </row>
    <row r="689" spans="2:12" ht="24.75" customHeight="1">
      <c r="B689" s="119" t="s">
        <v>56</v>
      </c>
      <c r="C689" s="12" t="s">
        <v>287</v>
      </c>
      <c r="D689" s="77"/>
      <c r="E689" s="65"/>
      <c r="F689" s="61"/>
      <c r="G689" s="62" t="s">
        <v>19</v>
      </c>
      <c r="H689" s="63"/>
      <c r="I689" s="75">
        <f t="shared" si="18"/>
        <v>0</v>
      </c>
      <c r="J689" s="16"/>
      <c r="K689" s="41"/>
      <c r="L689" s="41"/>
    </row>
    <row r="690" spans="2:12" ht="24.75" customHeight="1">
      <c r="B690" s="119" t="s">
        <v>56</v>
      </c>
      <c r="C690" s="12" t="s">
        <v>288</v>
      </c>
      <c r="D690" s="77"/>
      <c r="E690" s="60"/>
      <c r="F690" s="61"/>
      <c r="G690" s="62" t="s">
        <v>20</v>
      </c>
      <c r="H690" s="63"/>
      <c r="I690" s="75">
        <f t="shared" si="18"/>
        <v>0</v>
      </c>
      <c r="J690" s="16"/>
      <c r="K690" s="41"/>
      <c r="L690" s="41"/>
    </row>
    <row r="691" spans="2:12" ht="24.75" customHeight="1">
      <c r="B691" s="119"/>
      <c r="C691" s="12"/>
      <c r="D691" s="77"/>
      <c r="E691" s="60"/>
      <c r="F691" s="61"/>
      <c r="G691" s="62"/>
      <c r="H691" s="63"/>
      <c r="I691" s="63"/>
      <c r="J691" s="16"/>
      <c r="K691" s="41"/>
      <c r="L691" s="41"/>
    </row>
    <row r="692" spans="2:12" ht="24.75" customHeight="1">
      <c r="B692" s="119"/>
      <c r="C692" s="12"/>
      <c r="D692" s="77"/>
      <c r="E692" s="60"/>
      <c r="F692" s="61"/>
      <c r="G692" s="62"/>
      <c r="H692" s="63"/>
      <c r="I692" s="63"/>
      <c r="J692" s="16"/>
      <c r="K692" s="41"/>
      <c r="L692" s="41"/>
    </row>
    <row r="693" spans="2:12" ht="24.75" customHeight="1">
      <c r="B693" s="119"/>
      <c r="C693" s="12"/>
      <c r="D693" s="77"/>
      <c r="E693" s="60"/>
      <c r="F693" s="61"/>
      <c r="G693" s="62"/>
      <c r="H693" s="63"/>
      <c r="I693" s="63"/>
      <c r="J693" s="16"/>
      <c r="K693" s="41"/>
      <c r="L693" s="41"/>
    </row>
    <row r="694" spans="2:12" ht="24.75" customHeight="1">
      <c r="B694" s="119"/>
      <c r="C694" s="12"/>
      <c r="D694" s="77"/>
      <c r="E694" s="60"/>
      <c r="F694" s="61"/>
      <c r="G694" s="62"/>
      <c r="H694" s="63"/>
      <c r="I694" s="63"/>
      <c r="J694" s="16"/>
      <c r="K694" s="41"/>
      <c r="L694" s="41"/>
    </row>
    <row r="695" spans="2:12" ht="24.75" customHeight="1">
      <c r="B695" s="119"/>
      <c r="C695" s="12"/>
      <c r="D695" s="77"/>
      <c r="E695" s="60"/>
      <c r="F695" s="61"/>
      <c r="G695" s="62"/>
      <c r="H695" s="63"/>
      <c r="I695" s="63"/>
      <c r="J695" s="16"/>
      <c r="K695" s="41"/>
      <c r="L695" s="41"/>
    </row>
    <row r="696" spans="2:12" ht="24.75" customHeight="1">
      <c r="B696" s="119"/>
      <c r="C696" s="12"/>
      <c r="D696" s="77"/>
      <c r="E696" s="60"/>
      <c r="F696" s="61"/>
      <c r="G696" s="62"/>
      <c r="H696" s="63"/>
      <c r="I696" s="63"/>
      <c r="J696" s="16"/>
      <c r="K696" s="41"/>
      <c r="L696" s="41"/>
    </row>
    <row r="697" spans="2:12" ht="24.75" customHeight="1">
      <c r="B697" s="119"/>
      <c r="C697" s="12"/>
      <c r="D697" s="77"/>
      <c r="E697" s="60"/>
      <c r="F697" s="61"/>
      <c r="G697" s="62"/>
      <c r="H697" s="63"/>
      <c r="I697" s="63"/>
      <c r="J697" s="16"/>
      <c r="K697" s="41"/>
      <c r="L697" s="41"/>
    </row>
    <row r="698" spans="2:12" ht="24.75" customHeight="1">
      <c r="B698" s="144"/>
      <c r="C698" s="184" t="s">
        <v>907</v>
      </c>
      <c r="D698" s="146"/>
      <c r="E698" s="103"/>
      <c r="F698" s="104"/>
      <c r="G698" s="147"/>
      <c r="H698" s="106"/>
      <c r="I698" s="106">
        <f>SUM(I672:I691)</f>
        <v>0</v>
      </c>
      <c r="J698" s="14"/>
      <c r="K698" s="107"/>
      <c r="L698" s="107"/>
    </row>
    <row r="699" spans="2:12" ht="24.75" customHeight="1">
      <c r="B699" s="126" t="s">
        <v>829</v>
      </c>
      <c r="C699" s="187" t="s">
        <v>774</v>
      </c>
      <c r="D699" s="77"/>
      <c r="E699" s="44" t="s">
        <v>514</v>
      </c>
      <c r="F699" s="61"/>
      <c r="G699" s="62"/>
      <c r="H699" s="63"/>
      <c r="I699" s="63"/>
      <c r="J699" s="16"/>
      <c r="K699" s="41"/>
      <c r="L699" s="41"/>
    </row>
    <row r="700" spans="2:12" ht="24.75" customHeight="1">
      <c r="B700" s="154"/>
      <c r="C700" s="123" t="s">
        <v>268</v>
      </c>
      <c r="D700" s="77"/>
      <c r="E700" s="186"/>
      <c r="F700" s="61"/>
      <c r="G700" s="62"/>
      <c r="H700" s="63"/>
      <c r="I700" s="63"/>
      <c r="J700" s="16"/>
      <c r="K700" s="41"/>
      <c r="L700" s="41"/>
    </row>
    <row r="701" spans="2:12" ht="24.75" customHeight="1">
      <c r="B701" s="79">
        <v>1</v>
      </c>
      <c r="C701" s="40" t="s">
        <v>289</v>
      </c>
      <c r="D701" s="77"/>
      <c r="E701" s="44" t="s">
        <v>290</v>
      </c>
      <c r="F701" s="61"/>
      <c r="G701" s="62" t="s">
        <v>19</v>
      </c>
      <c r="H701" s="63"/>
      <c r="I701" s="75">
        <f>F701*H701</f>
        <v>0</v>
      </c>
      <c r="J701" s="16"/>
      <c r="K701" s="41"/>
      <c r="L701" s="41"/>
    </row>
    <row r="702" spans="2:12" ht="24.75" customHeight="1">
      <c r="B702" s="79">
        <v>2</v>
      </c>
      <c r="C702" s="40" t="s">
        <v>534</v>
      </c>
      <c r="D702" s="155" t="s">
        <v>771</v>
      </c>
      <c r="E702" s="44" t="s">
        <v>533</v>
      </c>
      <c r="F702" s="61"/>
      <c r="G702" s="57" t="s">
        <v>52</v>
      </c>
      <c r="H702" s="39"/>
      <c r="I702" s="75">
        <f t="shared" ref="I702:I714" si="19">F702*H702</f>
        <v>0</v>
      </c>
      <c r="J702" s="40" t="s">
        <v>985</v>
      </c>
      <c r="K702" s="41"/>
      <c r="L702" s="41"/>
    </row>
    <row r="703" spans="2:12" ht="24.75" customHeight="1">
      <c r="B703" s="79">
        <v>3</v>
      </c>
      <c r="C703" s="40" t="s">
        <v>535</v>
      </c>
      <c r="D703" s="56"/>
      <c r="E703" s="44" t="s">
        <v>530</v>
      </c>
      <c r="F703" s="37"/>
      <c r="G703" s="57" t="s">
        <v>52</v>
      </c>
      <c r="H703" s="39"/>
      <c r="I703" s="75">
        <f t="shared" si="19"/>
        <v>0</v>
      </c>
      <c r="J703" s="40"/>
      <c r="K703" s="41"/>
      <c r="L703" s="41"/>
    </row>
    <row r="704" spans="2:12" ht="24.75" customHeight="1">
      <c r="B704" s="79">
        <v>4</v>
      </c>
      <c r="C704" s="40" t="s">
        <v>316</v>
      </c>
      <c r="D704" s="155" t="s">
        <v>771</v>
      </c>
      <c r="E704" s="44" t="s">
        <v>253</v>
      </c>
      <c r="F704" s="61"/>
      <c r="G704" s="57" t="s">
        <v>52</v>
      </c>
      <c r="H704" s="39"/>
      <c r="I704" s="75">
        <f t="shared" si="19"/>
        <v>0</v>
      </c>
      <c r="J704" s="40" t="s">
        <v>985</v>
      </c>
      <c r="K704" s="41"/>
      <c r="L704" s="41"/>
    </row>
    <row r="705" spans="2:12" ht="24.75" customHeight="1">
      <c r="B705" s="79">
        <v>5</v>
      </c>
      <c r="C705" s="40" t="s">
        <v>973</v>
      </c>
      <c r="D705" s="56"/>
      <c r="E705" s="44" t="s">
        <v>504</v>
      </c>
      <c r="F705" s="61"/>
      <c r="G705" s="57" t="s">
        <v>19</v>
      </c>
      <c r="H705" s="39"/>
      <c r="I705" s="75">
        <f t="shared" si="19"/>
        <v>0</v>
      </c>
      <c r="J705" s="40"/>
      <c r="K705" s="41"/>
      <c r="L705" s="41"/>
    </row>
    <row r="706" spans="2:12" ht="24.75" customHeight="1">
      <c r="B706" s="79">
        <v>6</v>
      </c>
      <c r="C706" s="12" t="s">
        <v>291</v>
      </c>
      <c r="D706" s="77"/>
      <c r="E706" s="60" t="s">
        <v>1086</v>
      </c>
      <c r="F706" s="61"/>
      <c r="G706" s="62" t="s">
        <v>43</v>
      </c>
      <c r="H706" s="63"/>
      <c r="I706" s="75">
        <f>F706*H706</f>
        <v>0</v>
      </c>
      <c r="J706" s="16" t="s">
        <v>512</v>
      </c>
      <c r="K706" s="41"/>
      <c r="L706" s="41"/>
    </row>
    <row r="707" spans="2:12" ht="24.75" customHeight="1">
      <c r="B707" s="119"/>
      <c r="C707" s="34" t="s">
        <v>254</v>
      </c>
      <c r="D707" s="77"/>
      <c r="E707" s="65"/>
      <c r="F707" s="61"/>
      <c r="G707" s="62" t="s">
        <v>47</v>
      </c>
      <c r="H707" s="63"/>
      <c r="I707" s="75"/>
      <c r="J707" s="16"/>
      <c r="K707" s="41"/>
      <c r="L707" s="41"/>
    </row>
    <row r="708" spans="2:12" ht="24.75" customHeight="1">
      <c r="B708" s="79">
        <v>1</v>
      </c>
      <c r="C708" s="12" t="s">
        <v>292</v>
      </c>
      <c r="D708" s="77"/>
      <c r="E708" s="60" t="s">
        <v>293</v>
      </c>
      <c r="F708" s="61"/>
      <c r="G708" s="62" t="s">
        <v>19</v>
      </c>
      <c r="H708" s="63"/>
      <c r="I708" s="75">
        <f t="shared" si="19"/>
        <v>0</v>
      </c>
      <c r="J708" s="16"/>
      <c r="K708" s="41"/>
      <c r="L708" s="41"/>
    </row>
    <row r="709" spans="2:12" ht="24.75" customHeight="1">
      <c r="B709" s="79">
        <v>2</v>
      </c>
      <c r="C709" s="12" t="s">
        <v>294</v>
      </c>
      <c r="D709" s="98"/>
      <c r="E709" s="65" t="s">
        <v>295</v>
      </c>
      <c r="F709" s="61"/>
      <c r="G709" s="62" t="s">
        <v>20</v>
      </c>
      <c r="H709" s="63"/>
      <c r="I709" s="75">
        <f t="shared" si="19"/>
        <v>0</v>
      </c>
      <c r="J709" s="16" t="s">
        <v>1035</v>
      </c>
      <c r="K709" s="41"/>
      <c r="L709" s="41"/>
    </row>
    <row r="710" spans="2:12" ht="24.75" customHeight="1">
      <c r="B710" s="79">
        <v>3</v>
      </c>
      <c r="C710" s="12" t="s">
        <v>296</v>
      </c>
      <c r="D710" s="98"/>
      <c r="E710" s="65" t="s">
        <v>295</v>
      </c>
      <c r="F710" s="61"/>
      <c r="G710" s="62" t="s">
        <v>20</v>
      </c>
      <c r="H710" s="63"/>
      <c r="I710" s="75">
        <f t="shared" si="19"/>
        <v>0</v>
      </c>
      <c r="J710" s="16" t="s">
        <v>1037</v>
      </c>
      <c r="K710" s="41"/>
      <c r="L710" s="41"/>
    </row>
    <row r="711" spans="2:12" ht="24.75" customHeight="1">
      <c r="B711" s="79">
        <v>4</v>
      </c>
      <c r="C711" s="12" t="s">
        <v>297</v>
      </c>
      <c r="D711" s="98"/>
      <c r="E711" s="65" t="s">
        <v>295</v>
      </c>
      <c r="F711" s="61"/>
      <c r="G711" s="62" t="s">
        <v>20</v>
      </c>
      <c r="H711" s="63"/>
      <c r="I711" s="75">
        <f t="shared" si="19"/>
        <v>0</v>
      </c>
      <c r="J711" s="16" t="s">
        <v>1036</v>
      </c>
      <c r="K711" s="41"/>
      <c r="L711" s="41"/>
    </row>
    <row r="712" spans="2:12" ht="24.75" customHeight="1">
      <c r="B712" s="79">
        <v>5</v>
      </c>
      <c r="C712" s="12" t="s">
        <v>1131</v>
      </c>
      <c r="D712" s="98"/>
      <c r="E712" s="65" t="s">
        <v>1170</v>
      </c>
      <c r="F712" s="61"/>
      <c r="G712" s="62" t="s">
        <v>20</v>
      </c>
      <c r="H712" s="63"/>
      <c r="I712" s="75">
        <f t="shared" si="19"/>
        <v>0</v>
      </c>
      <c r="J712" s="16" t="s">
        <v>820</v>
      </c>
      <c r="K712" s="41"/>
      <c r="L712" s="41"/>
    </row>
    <row r="713" spans="2:12" ht="24.75" customHeight="1">
      <c r="B713" s="79">
        <v>6</v>
      </c>
      <c r="C713" s="12" t="s">
        <v>298</v>
      </c>
      <c r="D713" s="98"/>
      <c r="E713" s="65" t="s">
        <v>755</v>
      </c>
      <c r="F713" s="61"/>
      <c r="G713" s="62" t="s">
        <v>20</v>
      </c>
      <c r="H713" s="63"/>
      <c r="I713" s="75">
        <f t="shared" si="19"/>
        <v>0</v>
      </c>
      <c r="J713" s="16"/>
      <c r="K713" s="41"/>
      <c r="L713" s="41"/>
    </row>
    <row r="714" spans="2:12" ht="24.75" customHeight="1">
      <c r="B714" s="79">
        <v>7</v>
      </c>
      <c r="C714" s="12" t="s">
        <v>299</v>
      </c>
      <c r="D714" s="98"/>
      <c r="E714" s="65" t="s">
        <v>755</v>
      </c>
      <c r="F714" s="61"/>
      <c r="G714" s="62" t="s">
        <v>43</v>
      </c>
      <c r="H714" s="63"/>
      <c r="I714" s="75">
        <f t="shared" si="19"/>
        <v>0</v>
      </c>
      <c r="J714" s="16" t="s">
        <v>990</v>
      </c>
      <c r="K714" s="41"/>
      <c r="L714" s="41"/>
    </row>
    <row r="715" spans="2:12" ht="24.75" customHeight="1">
      <c r="B715" s="79">
        <v>8</v>
      </c>
      <c r="C715" s="12" t="s">
        <v>300</v>
      </c>
      <c r="D715" s="98"/>
      <c r="E715" s="65" t="s">
        <v>755</v>
      </c>
      <c r="F715" s="61"/>
      <c r="G715" s="62" t="s">
        <v>43</v>
      </c>
      <c r="H715" s="63"/>
      <c r="I715" s="75">
        <f>F715*H715</f>
        <v>0</v>
      </c>
      <c r="J715" s="16" t="s">
        <v>1038</v>
      </c>
      <c r="K715" s="41"/>
      <c r="L715" s="41"/>
    </row>
    <row r="716" spans="2:12" ht="24.75" customHeight="1">
      <c r="B716" s="79">
        <v>9</v>
      </c>
      <c r="C716" s="12" t="s">
        <v>956</v>
      </c>
      <c r="D716" s="98" t="s">
        <v>957</v>
      </c>
      <c r="E716" s="65" t="s">
        <v>958</v>
      </c>
      <c r="F716" s="61"/>
      <c r="G716" s="62" t="s">
        <v>20</v>
      </c>
      <c r="H716" s="63"/>
      <c r="I716" s="75">
        <f>F716*H716</f>
        <v>0</v>
      </c>
      <c r="J716" s="16"/>
      <c r="K716" s="41"/>
      <c r="L716" s="41"/>
    </row>
    <row r="717" spans="2:12" ht="24.75" customHeight="1">
      <c r="B717" s="79"/>
      <c r="C717" s="12"/>
      <c r="D717" s="98"/>
      <c r="E717" s="65"/>
      <c r="F717" s="61"/>
      <c r="G717" s="62"/>
      <c r="H717" s="63"/>
      <c r="I717" s="63"/>
      <c r="J717" s="16"/>
      <c r="K717" s="41"/>
      <c r="L717" s="41"/>
    </row>
    <row r="718" spans="2:12" ht="24.75" customHeight="1">
      <c r="B718" s="79"/>
      <c r="C718" s="12"/>
      <c r="D718" s="98"/>
      <c r="E718" s="65"/>
      <c r="F718" s="61"/>
      <c r="G718" s="62"/>
      <c r="H718" s="63"/>
      <c r="I718" s="63"/>
      <c r="J718" s="16"/>
      <c r="K718" s="41"/>
      <c r="L718" s="41"/>
    </row>
    <row r="719" spans="2:12" ht="24.75" customHeight="1">
      <c r="B719" s="79"/>
      <c r="C719" s="12"/>
      <c r="D719" s="98"/>
      <c r="E719" s="65"/>
      <c r="F719" s="61"/>
      <c r="G719" s="62"/>
      <c r="H719" s="63"/>
      <c r="I719" s="63"/>
      <c r="J719" s="16"/>
      <c r="K719" s="41"/>
      <c r="L719" s="41"/>
    </row>
    <row r="720" spans="2:12" ht="24.75" customHeight="1">
      <c r="B720" s="79"/>
      <c r="C720" s="12"/>
      <c r="D720" s="98"/>
      <c r="E720" s="65"/>
      <c r="F720" s="61"/>
      <c r="G720" s="62"/>
      <c r="H720" s="63"/>
      <c r="I720" s="63"/>
      <c r="J720" s="16"/>
      <c r="K720" s="41"/>
      <c r="L720" s="41"/>
    </row>
    <row r="721" spans="2:12" ht="24.75" customHeight="1">
      <c r="B721" s="79"/>
      <c r="C721" s="12"/>
      <c r="D721" s="98"/>
      <c r="E721" s="65"/>
      <c r="F721" s="61"/>
      <c r="G721" s="62"/>
      <c r="H721" s="63"/>
      <c r="I721" s="63"/>
      <c r="J721" s="16"/>
      <c r="K721" s="41"/>
      <c r="L721" s="41"/>
    </row>
    <row r="722" spans="2:12" ht="24.75" customHeight="1">
      <c r="B722" s="79"/>
      <c r="C722" s="12"/>
      <c r="D722" s="98"/>
      <c r="E722" s="65"/>
      <c r="F722" s="61"/>
      <c r="G722" s="62"/>
      <c r="H722" s="63"/>
      <c r="I722" s="63"/>
      <c r="J722" s="16"/>
      <c r="K722" s="41"/>
      <c r="L722" s="41"/>
    </row>
    <row r="723" spans="2:12" ht="24.75" customHeight="1">
      <c r="B723" s="79"/>
      <c r="C723" s="12"/>
      <c r="D723" s="98"/>
      <c r="E723" s="65"/>
      <c r="F723" s="61"/>
      <c r="G723" s="62"/>
      <c r="H723" s="63"/>
      <c r="I723" s="63"/>
      <c r="J723" s="16"/>
      <c r="K723" s="41"/>
      <c r="L723" s="41"/>
    </row>
    <row r="724" spans="2:12" ht="24.75" customHeight="1">
      <c r="B724" s="79"/>
      <c r="C724" s="12"/>
      <c r="D724" s="98"/>
      <c r="E724" s="65"/>
      <c r="F724" s="61"/>
      <c r="G724" s="62"/>
      <c r="H724" s="63"/>
      <c r="I724" s="63"/>
      <c r="J724" s="16"/>
      <c r="K724" s="41"/>
      <c r="L724" s="41"/>
    </row>
    <row r="725" spans="2:12" ht="24.75" customHeight="1">
      <c r="B725" s="79"/>
      <c r="C725" s="12"/>
      <c r="D725" s="98"/>
      <c r="E725" s="65"/>
      <c r="F725" s="61"/>
      <c r="G725" s="62"/>
      <c r="H725" s="63"/>
      <c r="I725" s="63"/>
      <c r="J725" s="16"/>
      <c r="K725" s="41"/>
      <c r="L725" s="41"/>
    </row>
    <row r="726" spans="2:12" ht="24.75" customHeight="1">
      <c r="B726" s="79"/>
      <c r="C726" s="12"/>
      <c r="D726" s="98"/>
      <c r="E726" s="65"/>
      <c r="F726" s="61"/>
      <c r="G726" s="62"/>
      <c r="H726" s="63"/>
      <c r="I726" s="63"/>
      <c r="J726" s="16"/>
      <c r="K726" s="41"/>
      <c r="L726" s="41"/>
    </row>
    <row r="727" spans="2:12" ht="24.75" customHeight="1">
      <c r="B727" s="144"/>
      <c r="C727" s="184" t="s">
        <v>908</v>
      </c>
      <c r="D727" s="146"/>
      <c r="E727" s="103"/>
      <c r="F727" s="104"/>
      <c r="G727" s="147"/>
      <c r="H727" s="106"/>
      <c r="I727" s="106">
        <f>SUM(I701:I716)</f>
        <v>0</v>
      </c>
      <c r="J727" s="14"/>
      <c r="K727" s="107"/>
      <c r="L727" s="107"/>
    </row>
    <row r="728" spans="2:12" ht="24.75" customHeight="1">
      <c r="B728" s="126" t="s">
        <v>830</v>
      </c>
      <c r="C728" s="187" t="s">
        <v>774</v>
      </c>
      <c r="D728" s="188"/>
      <c r="E728" s="44" t="s">
        <v>529</v>
      </c>
      <c r="F728" s="61"/>
      <c r="G728" s="62"/>
      <c r="H728" s="63"/>
      <c r="I728" s="63"/>
      <c r="J728" s="16"/>
      <c r="K728" s="41"/>
      <c r="L728" s="41"/>
    </row>
    <row r="729" spans="2:12" ht="24.75" customHeight="1">
      <c r="B729" s="154"/>
      <c r="C729" s="34" t="s">
        <v>268</v>
      </c>
      <c r="D729" s="77"/>
      <c r="E729" s="186"/>
      <c r="F729" s="61"/>
      <c r="G729" s="62"/>
      <c r="H729" s="63"/>
      <c r="I729" s="63"/>
      <c r="J729" s="16"/>
      <c r="K729" s="41"/>
      <c r="L729" s="41"/>
    </row>
    <row r="730" spans="2:12" ht="24.75" customHeight="1">
      <c r="B730" s="79">
        <v>1</v>
      </c>
      <c r="C730" s="12" t="s">
        <v>1137</v>
      </c>
      <c r="D730" s="98"/>
      <c r="E730" s="65" t="s">
        <v>1138</v>
      </c>
      <c r="F730" s="61"/>
      <c r="G730" s="62" t="s">
        <v>20</v>
      </c>
      <c r="H730" s="63"/>
      <c r="I730" s="63"/>
      <c r="J730" s="16"/>
      <c r="K730" s="41"/>
      <c r="L730" s="41"/>
    </row>
    <row r="731" spans="2:12" ht="24.75" customHeight="1">
      <c r="B731" s="79">
        <v>2</v>
      </c>
      <c r="C731" s="40" t="s">
        <v>316</v>
      </c>
      <c r="D731" s="155" t="s">
        <v>771</v>
      </c>
      <c r="E731" s="44" t="s">
        <v>253</v>
      </c>
      <c r="F731" s="61"/>
      <c r="G731" s="57" t="s">
        <v>52</v>
      </c>
      <c r="H731" s="39"/>
      <c r="I731" s="75">
        <f t="shared" ref="I731:I733" si="20">F731*H731</f>
        <v>0</v>
      </c>
      <c r="J731" s="40" t="s">
        <v>985</v>
      </c>
      <c r="K731" s="41"/>
      <c r="L731" s="41"/>
    </row>
    <row r="732" spans="2:12" ht="24.75" customHeight="1">
      <c r="B732" s="79">
        <v>3</v>
      </c>
      <c r="C732" s="40" t="s">
        <v>973</v>
      </c>
      <c r="D732" s="155"/>
      <c r="E732" s="44" t="s">
        <v>504</v>
      </c>
      <c r="F732" s="61"/>
      <c r="G732" s="57" t="s">
        <v>19</v>
      </c>
      <c r="H732" s="39"/>
      <c r="I732" s="75">
        <f t="shared" si="20"/>
        <v>0</v>
      </c>
      <c r="J732" s="40"/>
      <c r="K732" s="41"/>
      <c r="L732" s="41"/>
    </row>
    <row r="733" spans="2:12" ht="24.75" customHeight="1">
      <c r="B733" s="79">
        <v>4</v>
      </c>
      <c r="C733" s="40" t="s">
        <v>1166</v>
      </c>
      <c r="D733" s="98"/>
      <c r="E733" s="60" t="s">
        <v>1167</v>
      </c>
      <c r="F733" s="61"/>
      <c r="G733" s="62" t="s">
        <v>20</v>
      </c>
      <c r="H733" s="39"/>
      <c r="I733" s="75">
        <f t="shared" si="20"/>
        <v>0</v>
      </c>
      <c r="J733" s="16" t="s">
        <v>1042</v>
      </c>
      <c r="K733" s="41"/>
      <c r="L733" s="41"/>
    </row>
    <row r="734" spans="2:12" ht="24.75" customHeight="1">
      <c r="B734" s="119" t="s">
        <v>1165</v>
      </c>
      <c r="C734" s="12" t="s">
        <v>291</v>
      </c>
      <c r="D734" s="98" t="s">
        <v>1030</v>
      </c>
      <c r="E734" s="60" t="s">
        <v>1086</v>
      </c>
      <c r="F734" s="61"/>
      <c r="G734" s="62" t="s">
        <v>43</v>
      </c>
      <c r="H734" s="63"/>
      <c r="I734" s="75">
        <f t="shared" ref="I734" si="21">F734*H734</f>
        <v>0</v>
      </c>
      <c r="J734" s="16" t="s">
        <v>515</v>
      </c>
      <c r="K734" s="41"/>
      <c r="L734" s="41"/>
    </row>
    <row r="735" spans="2:12" ht="24.75" customHeight="1">
      <c r="B735" s="119"/>
      <c r="C735" s="34" t="s">
        <v>254</v>
      </c>
      <c r="D735" s="98"/>
      <c r="E735" s="65" t="s">
        <v>822</v>
      </c>
      <c r="F735" s="61"/>
      <c r="G735" s="62" t="s">
        <v>47</v>
      </c>
      <c r="H735" s="63"/>
      <c r="I735" s="75"/>
      <c r="J735" s="16"/>
      <c r="K735" s="41"/>
      <c r="L735" s="41"/>
    </row>
    <row r="736" spans="2:12" ht="24.75" customHeight="1">
      <c r="B736" s="79">
        <v>1</v>
      </c>
      <c r="C736" s="12" t="s">
        <v>294</v>
      </c>
      <c r="D736" s="98"/>
      <c r="E736" s="65" t="s">
        <v>295</v>
      </c>
      <c r="F736" s="61"/>
      <c r="G736" s="62" t="s">
        <v>20</v>
      </c>
      <c r="H736" s="63"/>
      <c r="I736" s="75">
        <f t="shared" ref="I736:I739" si="22">F736*H736</f>
        <v>0</v>
      </c>
      <c r="J736" s="16" t="s">
        <v>1035</v>
      </c>
      <c r="K736" s="41"/>
      <c r="L736" s="41"/>
    </row>
    <row r="737" spans="2:12" ht="24.75" customHeight="1">
      <c r="B737" s="79">
        <v>2</v>
      </c>
      <c r="C737" s="12" t="s">
        <v>296</v>
      </c>
      <c r="D737" s="98"/>
      <c r="E737" s="65" t="s">
        <v>295</v>
      </c>
      <c r="F737" s="61"/>
      <c r="G737" s="62" t="s">
        <v>20</v>
      </c>
      <c r="H737" s="63"/>
      <c r="I737" s="75">
        <f t="shared" si="22"/>
        <v>0</v>
      </c>
      <c r="J737" s="16" t="s">
        <v>1037</v>
      </c>
      <c r="K737" s="41"/>
      <c r="L737" s="41"/>
    </row>
    <row r="738" spans="2:12" ht="24.75" customHeight="1">
      <c r="B738" s="79">
        <v>3</v>
      </c>
      <c r="C738" s="12" t="s">
        <v>297</v>
      </c>
      <c r="D738" s="98"/>
      <c r="E738" s="65" t="s">
        <v>295</v>
      </c>
      <c r="F738" s="61"/>
      <c r="G738" s="62" t="s">
        <v>20</v>
      </c>
      <c r="H738" s="63"/>
      <c r="I738" s="75">
        <f t="shared" si="22"/>
        <v>0</v>
      </c>
      <c r="J738" s="16" t="s">
        <v>1036</v>
      </c>
      <c r="K738" s="41"/>
      <c r="L738" s="41"/>
    </row>
    <row r="739" spans="2:12" ht="24.75" customHeight="1">
      <c r="B739" s="79">
        <v>4</v>
      </c>
      <c r="C739" s="12" t="s">
        <v>1168</v>
      </c>
      <c r="D739" s="98"/>
      <c r="E739" s="65" t="s">
        <v>1169</v>
      </c>
      <c r="F739" s="61"/>
      <c r="G739" s="224" t="s">
        <v>107</v>
      </c>
      <c r="H739" s="63"/>
      <c r="I739" s="75">
        <f t="shared" si="22"/>
        <v>0</v>
      </c>
      <c r="J739" s="16" t="s">
        <v>1042</v>
      </c>
      <c r="K739" s="41"/>
      <c r="L739" s="41"/>
    </row>
    <row r="740" spans="2:12" ht="24.75" customHeight="1">
      <c r="B740" s="79"/>
      <c r="C740" s="12"/>
      <c r="D740" s="98"/>
      <c r="E740" s="65"/>
      <c r="F740" s="61"/>
      <c r="G740" s="62"/>
      <c r="H740" s="63"/>
      <c r="I740" s="63"/>
      <c r="J740" s="16"/>
      <c r="K740" s="41"/>
      <c r="L740" s="41"/>
    </row>
    <row r="741" spans="2:12" ht="24.75" customHeight="1">
      <c r="B741" s="79"/>
      <c r="C741" s="12"/>
      <c r="D741" s="98"/>
      <c r="E741" s="65"/>
      <c r="F741" s="61"/>
      <c r="G741" s="62"/>
      <c r="H741" s="63"/>
      <c r="I741" s="63"/>
      <c r="J741" s="16"/>
      <c r="K741" s="41"/>
      <c r="L741" s="41"/>
    </row>
    <row r="742" spans="2:12" ht="24.75" customHeight="1">
      <c r="B742" s="79"/>
      <c r="C742" s="12"/>
      <c r="D742" s="98"/>
      <c r="E742" s="65"/>
      <c r="F742" s="61"/>
      <c r="G742" s="62"/>
      <c r="H742" s="63"/>
      <c r="I742" s="63"/>
      <c r="J742" s="16"/>
      <c r="K742" s="41"/>
      <c r="L742" s="41"/>
    </row>
    <row r="743" spans="2:12" ht="24.75" customHeight="1">
      <c r="B743" s="79"/>
      <c r="C743" s="12"/>
      <c r="D743" s="98"/>
      <c r="E743" s="65"/>
      <c r="F743" s="61"/>
      <c r="G743" s="62"/>
      <c r="H743" s="63"/>
      <c r="I743" s="63"/>
      <c r="J743" s="16"/>
      <c r="K743" s="41"/>
      <c r="L743" s="41"/>
    </row>
    <row r="744" spans="2:12" ht="24.75" customHeight="1">
      <c r="B744" s="79"/>
      <c r="C744" s="12"/>
      <c r="D744" s="98"/>
      <c r="E744" s="65"/>
      <c r="F744" s="61"/>
      <c r="G744" s="62"/>
      <c r="H744" s="63"/>
      <c r="I744" s="63"/>
      <c r="J744" s="16"/>
      <c r="K744" s="41"/>
      <c r="L744" s="41"/>
    </row>
    <row r="745" spans="2:12" ht="24.75" customHeight="1">
      <c r="B745" s="79"/>
      <c r="C745" s="12"/>
      <c r="D745" s="98"/>
      <c r="E745" s="65"/>
      <c r="F745" s="61"/>
      <c r="G745" s="62"/>
      <c r="H745" s="63"/>
      <c r="I745" s="63"/>
      <c r="J745" s="16"/>
      <c r="K745" s="41"/>
      <c r="L745" s="41"/>
    </row>
    <row r="746" spans="2:12" ht="24.75" customHeight="1">
      <c r="B746" s="79"/>
      <c r="C746" s="12"/>
      <c r="D746" s="98"/>
      <c r="E746" s="65"/>
      <c r="F746" s="61"/>
      <c r="G746" s="62"/>
      <c r="H746" s="63"/>
      <c r="I746" s="63"/>
      <c r="J746" s="16"/>
      <c r="K746" s="41"/>
      <c r="L746" s="41"/>
    </row>
    <row r="747" spans="2:12" ht="24.75" customHeight="1">
      <c r="B747" s="79"/>
      <c r="C747" s="12"/>
      <c r="D747" s="98"/>
      <c r="E747" s="65"/>
      <c r="F747" s="61"/>
      <c r="G747" s="62"/>
      <c r="H747" s="63"/>
      <c r="I747" s="63"/>
      <c r="J747" s="16"/>
      <c r="K747" s="41"/>
      <c r="L747" s="41"/>
    </row>
    <row r="748" spans="2:12" ht="24.75" customHeight="1">
      <c r="B748" s="79"/>
      <c r="C748" s="12"/>
      <c r="D748" s="98"/>
      <c r="E748" s="65"/>
      <c r="F748" s="61"/>
      <c r="G748" s="62"/>
      <c r="H748" s="63"/>
      <c r="I748" s="63"/>
      <c r="J748" s="16"/>
      <c r="K748" s="41"/>
      <c r="L748" s="41"/>
    </row>
    <row r="749" spans="2:12" ht="24.75" customHeight="1">
      <c r="B749" s="79"/>
      <c r="C749" s="12"/>
      <c r="D749" s="98"/>
      <c r="E749" s="65"/>
      <c r="F749" s="61"/>
      <c r="G749" s="62"/>
      <c r="H749" s="63"/>
      <c r="I749" s="63"/>
      <c r="J749" s="16"/>
      <c r="K749" s="41"/>
      <c r="L749" s="41"/>
    </row>
    <row r="750" spans="2:12" ht="24.75" customHeight="1">
      <c r="B750" s="79"/>
      <c r="C750" s="12"/>
      <c r="D750" s="98"/>
      <c r="E750" s="65"/>
      <c r="F750" s="61"/>
      <c r="G750" s="62"/>
      <c r="H750" s="63"/>
      <c r="I750" s="63"/>
      <c r="J750" s="16"/>
      <c r="K750" s="41"/>
      <c r="L750" s="41"/>
    </row>
    <row r="751" spans="2:12" ht="24.75" customHeight="1">
      <c r="B751" s="79"/>
      <c r="C751" s="12"/>
      <c r="D751" s="98"/>
      <c r="E751" s="65"/>
      <c r="F751" s="61"/>
      <c r="G751" s="62"/>
      <c r="H751" s="63"/>
      <c r="I751" s="63"/>
      <c r="J751" s="16"/>
      <c r="K751" s="41"/>
      <c r="L751" s="41"/>
    </row>
    <row r="752" spans="2:12" ht="24.75" customHeight="1">
      <c r="B752" s="79"/>
      <c r="C752" s="12"/>
      <c r="D752" s="98"/>
      <c r="E752" s="65"/>
      <c r="F752" s="61"/>
      <c r="G752" s="62"/>
      <c r="H752" s="63"/>
      <c r="I752" s="63"/>
      <c r="J752" s="16"/>
      <c r="K752" s="41"/>
      <c r="L752" s="41"/>
    </row>
    <row r="753" spans="2:12" ht="24.75" customHeight="1">
      <c r="B753" s="79"/>
      <c r="C753" s="12"/>
      <c r="D753" s="98"/>
      <c r="E753" s="65"/>
      <c r="F753" s="61"/>
      <c r="G753" s="62"/>
      <c r="H753" s="63"/>
      <c r="I753" s="63"/>
      <c r="J753" s="16"/>
      <c r="K753" s="41"/>
      <c r="L753" s="41"/>
    </row>
    <row r="754" spans="2:12" ht="24.75" customHeight="1">
      <c r="B754" s="79"/>
      <c r="C754" s="12"/>
      <c r="D754" s="98"/>
      <c r="E754" s="65"/>
      <c r="F754" s="61"/>
      <c r="G754" s="62"/>
      <c r="H754" s="63"/>
      <c r="I754" s="63"/>
      <c r="J754" s="16"/>
      <c r="K754" s="41"/>
      <c r="L754" s="41"/>
    </row>
    <row r="755" spans="2:12" ht="24.75" customHeight="1">
      <c r="B755" s="79"/>
      <c r="C755" s="12"/>
      <c r="D755" s="98"/>
      <c r="E755" s="65"/>
      <c r="F755" s="61"/>
      <c r="G755" s="62"/>
      <c r="H755" s="63"/>
      <c r="I755" s="63"/>
      <c r="J755" s="16"/>
      <c r="K755" s="41"/>
      <c r="L755" s="41"/>
    </row>
    <row r="756" spans="2:12" ht="24.75" customHeight="1">
      <c r="B756" s="144"/>
      <c r="C756" s="184" t="s">
        <v>909</v>
      </c>
      <c r="D756" s="146"/>
      <c r="E756" s="103"/>
      <c r="F756" s="104"/>
      <c r="G756" s="147"/>
      <c r="H756" s="106"/>
      <c r="I756" s="106">
        <f>SUM(I731:I755)</f>
        <v>0</v>
      </c>
      <c r="J756" s="14"/>
      <c r="K756" s="107"/>
      <c r="L756" s="107"/>
    </row>
    <row r="757" spans="2:12" ht="24.75" customHeight="1">
      <c r="B757" s="126" t="s">
        <v>831</v>
      </c>
      <c r="C757" s="180" t="s">
        <v>775</v>
      </c>
      <c r="D757" s="188"/>
      <c r="E757" s="44" t="s">
        <v>1163</v>
      </c>
      <c r="F757" s="61"/>
      <c r="G757" s="62"/>
      <c r="H757" s="63"/>
      <c r="I757" s="63"/>
      <c r="J757" s="16"/>
      <c r="K757" s="41"/>
      <c r="L757" s="41"/>
    </row>
    <row r="758" spans="2:12" ht="24.75" customHeight="1">
      <c r="B758" s="154"/>
      <c r="C758" s="123" t="s">
        <v>268</v>
      </c>
      <c r="D758" s="98"/>
      <c r="E758" s="181"/>
      <c r="F758" s="61"/>
      <c r="G758" s="62"/>
      <c r="H758" s="63"/>
      <c r="I758" s="63"/>
      <c r="J758" s="16"/>
      <c r="K758" s="41"/>
      <c r="L758" s="41"/>
    </row>
    <row r="759" spans="2:12" ht="24.75" customHeight="1">
      <c r="B759" s="79">
        <v>1</v>
      </c>
      <c r="C759" s="40" t="s">
        <v>973</v>
      </c>
      <c r="D759" s="155"/>
      <c r="E759" s="44" t="s">
        <v>304</v>
      </c>
      <c r="F759" s="37"/>
      <c r="G759" s="57" t="s">
        <v>52</v>
      </c>
      <c r="H759" s="63"/>
      <c r="I759" s="75">
        <f t="shared" ref="I759:I771" si="23">F759*H759</f>
        <v>0</v>
      </c>
      <c r="J759" s="16"/>
      <c r="K759" s="41"/>
      <c r="L759" s="41"/>
    </row>
    <row r="760" spans="2:12" ht="24.75" customHeight="1">
      <c r="B760" s="79">
        <v>2</v>
      </c>
      <c r="C760" s="182" t="s">
        <v>269</v>
      </c>
      <c r="D760" s="98"/>
      <c r="E760" s="183" t="s">
        <v>247</v>
      </c>
      <c r="F760" s="61"/>
      <c r="G760" s="62" t="s">
        <v>20</v>
      </c>
      <c r="H760" s="39"/>
      <c r="I760" s="75">
        <f t="shared" si="23"/>
        <v>0</v>
      </c>
      <c r="J760" s="40"/>
      <c r="K760" s="41"/>
      <c r="L760" s="41"/>
    </row>
    <row r="761" spans="2:12" ht="24.75" customHeight="1">
      <c r="B761" s="79">
        <v>3</v>
      </c>
      <c r="C761" s="12" t="s">
        <v>271</v>
      </c>
      <c r="D761" s="98"/>
      <c r="E761" s="65" t="s">
        <v>249</v>
      </c>
      <c r="F761" s="61"/>
      <c r="G761" s="62" t="s">
        <v>20</v>
      </c>
      <c r="H761" s="63"/>
      <c r="I761" s="75">
        <f t="shared" si="23"/>
        <v>0</v>
      </c>
      <c r="J761" s="16"/>
      <c r="K761" s="41"/>
      <c r="L761" s="41"/>
    </row>
    <row r="762" spans="2:12" ht="24.75" customHeight="1">
      <c r="B762" s="79">
        <v>4</v>
      </c>
      <c r="C762" s="40" t="s">
        <v>536</v>
      </c>
      <c r="D762" s="155" t="s">
        <v>771</v>
      </c>
      <c r="E762" s="44" t="s">
        <v>533</v>
      </c>
      <c r="F762" s="37"/>
      <c r="G762" s="57" t="s">
        <v>19</v>
      </c>
      <c r="H762" s="39"/>
      <c r="I762" s="75">
        <f t="shared" si="23"/>
        <v>0</v>
      </c>
      <c r="J762" s="40" t="s">
        <v>985</v>
      </c>
      <c r="K762" s="41"/>
      <c r="L762" s="41"/>
    </row>
    <row r="763" spans="2:12" ht="24.75" customHeight="1">
      <c r="B763" s="79">
        <v>5</v>
      </c>
      <c r="C763" s="40" t="s">
        <v>537</v>
      </c>
      <c r="D763" s="155"/>
      <c r="E763" s="44" t="s">
        <v>530</v>
      </c>
      <c r="F763" s="61"/>
      <c r="G763" s="57" t="s">
        <v>19</v>
      </c>
      <c r="H763" s="39"/>
      <c r="I763" s="75">
        <f t="shared" si="23"/>
        <v>0</v>
      </c>
      <c r="J763" s="40"/>
      <c r="K763" s="41"/>
      <c r="L763" s="41"/>
    </row>
    <row r="764" spans="2:12" ht="24.75" customHeight="1">
      <c r="B764" s="79">
        <v>6</v>
      </c>
      <c r="C764" s="40" t="s">
        <v>316</v>
      </c>
      <c r="D764" s="155" t="s">
        <v>771</v>
      </c>
      <c r="E764" s="44" t="s">
        <v>253</v>
      </c>
      <c r="F764" s="61"/>
      <c r="G764" s="57" t="s">
        <v>19</v>
      </c>
      <c r="H764" s="39"/>
      <c r="I764" s="75">
        <f t="shared" si="23"/>
        <v>0</v>
      </c>
      <c r="J764" s="40" t="s">
        <v>985</v>
      </c>
      <c r="K764" s="41"/>
      <c r="L764" s="41"/>
    </row>
    <row r="765" spans="2:12" ht="24.75" customHeight="1">
      <c r="B765" s="79">
        <v>7</v>
      </c>
      <c r="C765" s="40" t="s">
        <v>973</v>
      </c>
      <c r="D765" s="155"/>
      <c r="E765" s="44" t="s">
        <v>504</v>
      </c>
      <c r="F765" s="61"/>
      <c r="G765" s="57" t="s">
        <v>19</v>
      </c>
      <c r="H765" s="39"/>
      <c r="I765" s="75">
        <f t="shared" si="23"/>
        <v>0</v>
      </c>
      <c r="J765" s="40"/>
      <c r="K765" s="41"/>
      <c r="L765" s="41"/>
    </row>
    <row r="766" spans="2:12" ht="24.75" customHeight="1">
      <c r="B766" s="79">
        <v>8</v>
      </c>
      <c r="C766" s="12" t="s">
        <v>272</v>
      </c>
      <c r="D766" s="98"/>
      <c r="E766" s="65" t="s">
        <v>270</v>
      </c>
      <c r="F766" s="61"/>
      <c r="G766" s="62" t="s">
        <v>43</v>
      </c>
      <c r="H766" s="63"/>
      <c r="I766" s="75">
        <f t="shared" si="23"/>
        <v>0</v>
      </c>
      <c r="J766" s="16"/>
      <c r="K766" s="41"/>
      <c r="L766" s="41"/>
    </row>
    <row r="767" spans="2:12" ht="24.75" customHeight="1">
      <c r="B767" s="79"/>
      <c r="C767" s="34" t="s">
        <v>254</v>
      </c>
      <c r="D767" s="98"/>
      <c r="E767" s="65" t="s">
        <v>47</v>
      </c>
      <c r="F767" s="61"/>
      <c r="G767" s="62" t="s">
        <v>47</v>
      </c>
      <c r="H767" s="63"/>
      <c r="I767" s="75"/>
      <c r="J767" s="16"/>
      <c r="K767" s="41"/>
      <c r="L767" s="41"/>
    </row>
    <row r="768" spans="2:12" ht="24.75" customHeight="1">
      <c r="B768" s="79">
        <v>1</v>
      </c>
      <c r="C768" s="12" t="s">
        <v>273</v>
      </c>
      <c r="D768" s="98"/>
      <c r="E768" s="65" t="s">
        <v>274</v>
      </c>
      <c r="F768" s="61"/>
      <c r="G768" s="62" t="s">
        <v>19</v>
      </c>
      <c r="H768" s="63"/>
      <c r="I768" s="75">
        <f t="shared" si="23"/>
        <v>0</v>
      </c>
      <c r="J768" s="16"/>
      <c r="K768" s="41"/>
      <c r="L768" s="41"/>
    </row>
    <row r="769" spans="2:12" ht="24.75" customHeight="1">
      <c r="B769" s="79">
        <v>2</v>
      </c>
      <c r="C769" s="12" t="s">
        <v>275</v>
      </c>
      <c r="D769" s="98"/>
      <c r="E769" s="65" t="s">
        <v>276</v>
      </c>
      <c r="F769" s="61"/>
      <c r="G769" s="62" t="s">
        <v>19</v>
      </c>
      <c r="H769" s="63"/>
      <c r="I769" s="75">
        <f t="shared" si="23"/>
        <v>0</v>
      </c>
      <c r="J769" s="16"/>
      <c r="K769" s="41"/>
      <c r="L769" s="41"/>
    </row>
    <row r="770" spans="2:12" ht="24.75" customHeight="1">
      <c r="B770" s="79">
        <v>3</v>
      </c>
      <c r="C770" s="12" t="s">
        <v>526</v>
      </c>
      <c r="D770" s="98"/>
      <c r="E770" s="65" t="s">
        <v>267</v>
      </c>
      <c r="F770" s="61"/>
      <c r="G770" s="62" t="s">
        <v>20</v>
      </c>
      <c r="H770" s="63"/>
      <c r="I770" s="75">
        <f t="shared" si="23"/>
        <v>0</v>
      </c>
      <c r="J770" s="16" t="s">
        <v>1039</v>
      </c>
      <c r="K770" s="41"/>
      <c r="L770" s="41"/>
    </row>
    <row r="771" spans="2:12" ht="24.75" customHeight="1">
      <c r="B771" s="79">
        <v>4</v>
      </c>
      <c r="C771" s="12" t="s">
        <v>527</v>
      </c>
      <c r="D771" s="98"/>
      <c r="E771" s="65" t="s">
        <v>267</v>
      </c>
      <c r="F771" s="61"/>
      <c r="G771" s="62" t="s">
        <v>20</v>
      </c>
      <c r="H771" s="63"/>
      <c r="I771" s="75">
        <f t="shared" si="23"/>
        <v>0</v>
      </c>
      <c r="J771" s="16" t="s">
        <v>1040</v>
      </c>
      <c r="K771" s="41"/>
      <c r="L771" s="41"/>
    </row>
    <row r="772" spans="2:12" ht="24.75" customHeight="1">
      <c r="B772" s="79"/>
      <c r="C772" s="12"/>
      <c r="D772" s="98"/>
      <c r="E772" s="65"/>
      <c r="F772" s="61"/>
      <c r="G772" s="62"/>
      <c r="H772" s="63"/>
      <c r="I772" s="63"/>
      <c r="J772" s="16"/>
      <c r="K772" s="41"/>
      <c r="L772" s="41"/>
    </row>
    <row r="773" spans="2:12" ht="24.75" customHeight="1">
      <c r="B773" s="79"/>
      <c r="C773" s="12"/>
      <c r="D773" s="98"/>
      <c r="E773" s="65"/>
      <c r="F773" s="61"/>
      <c r="G773" s="62"/>
      <c r="H773" s="63"/>
      <c r="I773" s="63"/>
      <c r="J773" s="16"/>
      <c r="K773" s="41"/>
      <c r="L773" s="41"/>
    </row>
    <row r="774" spans="2:12" ht="24.75" customHeight="1">
      <c r="B774" s="79"/>
      <c r="C774" s="12"/>
      <c r="D774" s="98"/>
      <c r="E774" s="65"/>
      <c r="F774" s="61"/>
      <c r="G774" s="62"/>
      <c r="H774" s="63"/>
      <c r="I774" s="63"/>
      <c r="J774" s="16"/>
      <c r="K774" s="41"/>
      <c r="L774" s="41"/>
    </row>
    <row r="775" spans="2:12" ht="24.75" customHeight="1">
      <c r="B775" s="79"/>
      <c r="C775" s="12"/>
      <c r="D775" s="98"/>
      <c r="E775" s="65"/>
      <c r="F775" s="61"/>
      <c r="G775" s="62"/>
      <c r="H775" s="63"/>
      <c r="I775" s="63"/>
      <c r="J775" s="16"/>
      <c r="K775" s="41"/>
      <c r="L775" s="41"/>
    </row>
    <row r="776" spans="2:12" ht="24.75" customHeight="1">
      <c r="B776" s="79"/>
      <c r="C776" s="12"/>
      <c r="D776" s="98"/>
      <c r="E776" s="65"/>
      <c r="F776" s="61"/>
      <c r="G776" s="62"/>
      <c r="H776" s="63"/>
      <c r="I776" s="63"/>
      <c r="J776" s="16"/>
      <c r="K776" s="41"/>
      <c r="L776" s="41"/>
    </row>
    <row r="777" spans="2:12" ht="24.75" customHeight="1">
      <c r="B777" s="79"/>
      <c r="C777" s="12"/>
      <c r="D777" s="98"/>
      <c r="E777" s="65"/>
      <c r="F777" s="61"/>
      <c r="G777" s="62"/>
      <c r="H777" s="63"/>
      <c r="I777" s="63"/>
      <c r="J777" s="16"/>
      <c r="K777" s="41"/>
      <c r="L777" s="41"/>
    </row>
    <row r="778" spans="2:12" ht="24.75" customHeight="1">
      <c r="B778" s="79"/>
      <c r="C778" s="12"/>
      <c r="D778" s="98"/>
      <c r="E778" s="65"/>
      <c r="F778" s="61"/>
      <c r="G778" s="62"/>
      <c r="H778" s="63"/>
      <c r="I778" s="63"/>
      <c r="J778" s="16"/>
      <c r="K778" s="41"/>
      <c r="L778" s="41"/>
    </row>
    <row r="779" spans="2:12" ht="24.75" customHeight="1">
      <c r="B779" s="79"/>
      <c r="C779" s="12"/>
      <c r="D779" s="98"/>
      <c r="E779" s="65"/>
      <c r="F779" s="61"/>
      <c r="G779" s="62"/>
      <c r="H779" s="63"/>
      <c r="I779" s="63"/>
      <c r="J779" s="16"/>
      <c r="K779" s="41"/>
      <c r="L779" s="41"/>
    </row>
    <row r="780" spans="2:12" ht="24.75" customHeight="1">
      <c r="B780" s="79"/>
      <c r="C780" s="12"/>
      <c r="D780" s="98"/>
      <c r="E780" s="65"/>
      <c r="F780" s="61"/>
      <c r="G780" s="62"/>
      <c r="H780" s="63"/>
      <c r="I780" s="63"/>
      <c r="J780" s="16"/>
      <c r="K780" s="41"/>
      <c r="L780" s="41"/>
    </row>
    <row r="781" spans="2:12" ht="24.75" customHeight="1">
      <c r="B781" s="79"/>
      <c r="C781" s="12"/>
      <c r="D781" s="98"/>
      <c r="E781" s="65"/>
      <c r="F781" s="61"/>
      <c r="G781" s="62"/>
      <c r="H781" s="63"/>
      <c r="I781" s="63"/>
      <c r="J781" s="16"/>
      <c r="K781" s="41"/>
      <c r="L781" s="41"/>
    </row>
    <row r="782" spans="2:12" ht="24.75" customHeight="1">
      <c r="B782" s="79"/>
      <c r="C782" s="12"/>
      <c r="D782" s="98"/>
      <c r="E782" s="65"/>
      <c r="F782" s="61"/>
      <c r="G782" s="62"/>
      <c r="H782" s="63"/>
      <c r="I782" s="63"/>
      <c r="J782" s="16"/>
      <c r="K782" s="41"/>
      <c r="L782" s="41"/>
    </row>
    <row r="783" spans="2:12" ht="24.75" customHeight="1">
      <c r="B783" s="79"/>
      <c r="C783" s="12"/>
      <c r="D783" s="98"/>
      <c r="E783" s="65"/>
      <c r="F783" s="61"/>
      <c r="G783" s="62"/>
      <c r="H783" s="63"/>
      <c r="I783" s="63"/>
      <c r="J783" s="16"/>
      <c r="K783" s="41"/>
      <c r="L783" s="41"/>
    </row>
    <row r="784" spans="2:12" ht="24.75" customHeight="1">
      <c r="B784" s="79"/>
      <c r="C784" s="12"/>
      <c r="D784" s="98"/>
      <c r="E784" s="65"/>
      <c r="F784" s="61"/>
      <c r="G784" s="62"/>
      <c r="H784" s="63"/>
      <c r="I784" s="63"/>
      <c r="J784" s="16"/>
      <c r="K784" s="41"/>
      <c r="L784" s="41"/>
    </row>
    <row r="785" spans="2:14" ht="24.75" customHeight="1">
      <c r="B785" s="144"/>
      <c r="C785" s="184" t="s">
        <v>910</v>
      </c>
      <c r="D785" s="146"/>
      <c r="E785" s="103"/>
      <c r="F785" s="104"/>
      <c r="G785" s="147"/>
      <c r="H785" s="106"/>
      <c r="I785" s="106">
        <f>SUM(I759:I772)</f>
        <v>0</v>
      </c>
      <c r="J785" s="14"/>
      <c r="K785" s="107"/>
      <c r="L785" s="107"/>
    </row>
    <row r="786" spans="2:14" ht="24.75" customHeight="1">
      <c r="B786" s="126" t="s">
        <v>832</v>
      </c>
      <c r="C786" s="76" t="s">
        <v>774</v>
      </c>
      <c r="D786" s="188"/>
      <c r="E786" s="44" t="s">
        <v>301</v>
      </c>
      <c r="F786" s="61"/>
      <c r="G786" s="62"/>
      <c r="H786" s="63"/>
      <c r="I786" s="63"/>
      <c r="J786" s="16"/>
      <c r="K786" s="41"/>
      <c r="L786" s="41"/>
    </row>
    <row r="787" spans="2:14" ht="24.75" customHeight="1">
      <c r="B787" s="154"/>
      <c r="C787" s="34" t="s">
        <v>268</v>
      </c>
      <c r="D787" s="98"/>
      <c r="E787" s="181"/>
      <c r="F787" s="61"/>
      <c r="G787" s="62"/>
      <c r="H787" s="63"/>
      <c r="I787" s="63"/>
      <c r="J787" s="16"/>
      <c r="K787" s="41"/>
      <c r="L787" s="41"/>
    </row>
    <row r="788" spans="2:14" ht="24.75" customHeight="1">
      <c r="B788" s="119" t="s">
        <v>302</v>
      </c>
      <c r="C788" s="40" t="s">
        <v>289</v>
      </c>
      <c r="D788" s="98"/>
      <c r="E788" s="44" t="s">
        <v>290</v>
      </c>
      <c r="F788" s="61"/>
      <c r="G788" s="62" t="s">
        <v>19</v>
      </c>
      <c r="H788" s="63"/>
      <c r="I788" s="75">
        <f t="shared" ref="I788:I799" si="24">F788*H788</f>
        <v>0</v>
      </c>
      <c r="J788" s="16"/>
      <c r="K788" s="41"/>
      <c r="L788" s="41"/>
    </row>
    <row r="789" spans="2:14" ht="24.75" customHeight="1">
      <c r="B789" s="119" t="s">
        <v>303</v>
      </c>
      <c r="C789" s="40" t="s">
        <v>973</v>
      </c>
      <c r="D789" s="155"/>
      <c r="E789" s="44" t="s">
        <v>304</v>
      </c>
      <c r="F789" s="37"/>
      <c r="G789" s="57" t="s">
        <v>52</v>
      </c>
      <c r="H789" s="39"/>
      <c r="I789" s="75">
        <f t="shared" si="24"/>
        <v>0</v>
      </c>
      <c r="J789" s="40"/>
      <c r="K789" s="41"/>
      <c r="L789" s="41"/>
    </row>
    <row r="790" spans="2:14" ht="24.75" customHeight="1">
      <c r="B790" s="119" t="s">
        <v>305</v>
      </c>
      <c r="C790" s="40" t="s">
        <v>536</v>
      </c>
      <c r="D790" s="155" t="s">
        <v>771</v>
      </c>
      <c r="E790" s="44" t="s">
        <v>533</v>
      </c>
      <c r="F790" s="37"/>
      <c r="G790" s="57" t="s">
        <v>19</v>
      </c>
      <c r="H790" s="39"/>
      <c r="I790" s="75">
        <f t="shared" si="24"/>
        <v>0</v>
      </c>
      <c r="J790" s="40" t="s">
        <v>985</v>
      </c>
      <c r="K790" s="41"/>
      <c r="L790" s="41"/>
    </row>
    <row r="791" spans="2:14" ht="24.75" customHeight="1">
      <c r="B791" s="119" t="s">
        <v>306</v>
      </c>
      <c r="C791" s="40" t="s">
        <v>538</v>
      </c>
      <c r="D791" s="155"/>
      <c r="E791" s="44" t="s">
        <v>530</v>
      </c>
      <c r="F791" s="61"/>
      <c r="G791" s="57" t="s">
        <v>19</v>
      </c>
      <c r="H791" s="39"/>
      <c r="I791" s="75">
        <f t="shared" si="24"/>
        <v>0</v>
      </c>
      <c r="J791" s="40"/>
      <c r="K791" s="41"/>
      <c r="L791" s="41"/>
      <c r="N791" s="19" t="s">
        <v>1043</v>
      </c>
    </row>
    <row r="792" spans="2:14" ht="24.75" customHeight="1">
      <c r="B792" s="119" t="s">
        <v>307</v>
      </c>
      <c r="C792" s="12" t="s">
        <v>308</v>
      </c>
      <c r="D792" s="98" t="s">
        <v>1043</v>
      </c>
      <c r="E792" s="60" t="s">
        <v>1086</v>
      </c>
      <c r="F792" s="61"/>
      <c r="G792" s="62" t="s">
        <v>43</v>
      </c>
      <c r="H792" s="63"/>
      <c r="I792" s="75">
        <f t="shared" si="24"/>
        <v>0</v>
      </c>
      <c r="J792" s="16" t="s">
        <v>515</v>
      </c>
      <c r="K792" s="41"/>
      <c r="L792" s="41"/>
    </row>
    <row r="793" spans="2:14" ht="24.75" customHeight="1">
      <c r="B793" s="119"/>
      <c r="C793" s="34" t="s">
        <v>254</v>
      </c>
      <c r="D793" s="98"/>
      <c r="E793" s="65"/>
      <c r="F793" s="61"/>
      <c r="G793" s="62" t="s">
        <v>47</v>
      </c>
      <c r="H793" s="63"/>
      <c r="I793" s="75"/>
      <c r="J793" s="16"/>
      <c r="K793" s="41"/>
      <c r="L793" s="41"/>
    </row>
    <row r="794" spans="2:14" ht="24.75" customHeight="1">
      <c r="B794" s="119" t="s">
        <v>302</v>
      </c>
      <c r="C794" s="12" t="s">
        <v>310</v>
      </c>
      <c r="D794" s="98"/>
      <c r="E794" s="60" t="s">
        <v>311</v>
      </c>
      <c r="F794" s="61"/>
      <c r="G794" s="62" t="s">
        <v>19</v>
      </c>
      <c r="H794" s="63"/>
      <c r="I794" s="75">
        <f t="shared" si="24"/>
        <v>0</v>
      </c>
      <c r="J794" s="16"/>
      <c r="K794" s="41"/>
      <c r="L794" s="41"/>
    </row>
    <row r="795" spans="2:14" ht="24.75" customHeight="1">
      <c r="B795" s="119" t="s">
        <v>303</v>
      </c>
      <c r="C795" s="12" t="s">
        <v>312</v>
      </c>
      <c r="D795" s="98"/>
      <c r="E795" s="65" t="s">
        <v>295</v>
      </c>
      <c r="F795" s="61"/>
      <c r="G795" s="62" t="s">
        <v>20</v>
      </c>
      <c r="H795" s="63"/>
      <c r="I795" s="75">
        <f t="shared" si="24"/>
        <v>0</v>
      </c>
      <c r="J795" s="16" t="s">
        <v>1041</v>
      </c>
      <c r="K795" s="41"/>
      <c r="L795" s="41"/>
    </row>
    <row r="796" spans="2:14" ht="24.75" customHeight="1">
      <c r="B796" s="119" t="s">
        <v>305</v>
      </c>
      <c r="C796" s="12" t="s">
        <v>313</v>
      </c>
      <c r="D796" s="98"/>
      <c r="E796" s="65" t="s">
        <v>295</v>
      </c>
      <c r="F796" s="61"/>
      <c r="G796" s="62" t="s">
        <v>20</v>
      </c>
      <c r="H796" s="63"/>
      <c r="I796" s="75">
        <f t="shared" si="24"/>
        <v>0</v>
      </c>
      <c r="J796" s="16" t="s">
        <v>1036</v>
      </c>
      <c r="K796" s="41"/>
      <c r="L796" s="41"/>
    </row>
    <row r="797" spans="2:14" ht="24.75" customHeight="1">
      <c r="B797" s="119" t="s">
        <v>306</v>
      </c>
      <c r="C797" s="12" t="s">
        <v>314</v>
      </c>
      <c r="D797" s="98"/>
      <c r="E797" s="65" t="s">
        <v>295</v>
      </c>
      <c r="F797" s="61"/>
      <c r="G797" s="62" t="s">
        <v>20</v>
      </c>
      <c r="H797" s="63"/>
      <c r="I797" s="75">
        <f t="shared" si="24"/>
        <v>0</v>
      </c>
      <c r="J797" s="16" t="s">
        <v>1036</v>
      </c>
      <c r="K797" s="41"/>
      <c r="L797" s="41"/>
    </row>
    <row r="798" spans="2:14" ht="24.75" customHeight="1">
      <c r="B798" s="119" t="s">
        <v>307</v>
      </c>
      <c r="C798" s="12" t="s">
        <v>315</v>
      </c>
      <c r="D798" s="98"/>
      <c r="E798" s="65" t="s">
        <v>295</v>
      </c>
      <c r="F798" s="61"/>
      <c r="G798" s="62" t="s">
        <v>20</v>
      </c>
      <c r="H798" s="63"/>
      <c r="I798" s="75">
        <f t="shared" si="24"/>
        <v>0</v>
      </c>
      <c r="J798" s="16" t="s">
        <v>1042</v>
      </c>
      <c r="K798" s="41"/>
      <c r="L798" s="41"/>
    </row>
    <row r="799" spans="2:14" ht="24.75" customHeight="1">
      <c r="B799" s="119" t="s">
        <v>56</v>
      </c>
      <c r="C799" s="12" t="s">
        <v>298</v>
      </c>
      <c r="D799" s="98"/>
      <c r="E799" s="65" t="s">
        <v>755</v>
      </c>
      <c r="F799" s="61"/>
      <c r="G799" s="62" t="s">
        <v>20</v>
      </c>
      <c r="H799" s="63"/>
      <c r="I799" s="75">
        <f t="shared" si="24"/>
        <v>0</v>
      </c>
      <c r="J799" s="16"/>
      <c r="K799" s="41"/>
      <c r="L799" s="41"/>
    </row>
    <row r="800" spans="2:14" ht="24.75" customHeight="1">
      <c r="B800" s="119"/>
      <c r="C800" s="12"/>
      <c r="D800" s="98"/>
      <c r="E800" s="65"/>
      <c r="F800" s="61"/>
      <c r="G800" s="62"/>
      <c r="H800" s="63"/>
      <c r="I800" s="75"/>
      <c r="J800" s="16"/>
      <c r="K800" s="41"/>
      <c r="L800" s="41"/>
    </row>
    <row r="801" spans="2:12" ht="24.75" customHeight="1">
      <c r="B801" s="119"/>
      <c r="C801" s="12"/>
      <c r="D801" s="98"/>
      <c r="E801" s="65"/>
      <c r="F801" s="61"/>
      <c r="G801" s="62"/>
      <c r="H801" s="63"/>
      <c r="I801" s="63"/>
      <c r="J801" s="16"/>
      <c r="K801" s="41"/>
      <c r="L801" s="41"/>
    </row>
    <row r="802" spans="2:12" ht="24.75" customHeight="1">
      <c r="B802" s="189"/>
      <c r="C802" s="12"/>
      <c r="D802" s="98"/>
      <c r="E802" s="65"/>
      <c r="F802" s="61"/>
      <c r="G802" s="62"/>
      <c r="H802" s="63"/>
      <c r="I802" s="63"/>
      <c r="J802" s="16"/>
      <c r="K802" s="41"/>
      <c r="L802" s="41"/>
    </row>
    <row r="803" spans="2:12" ht="24.75" customHeight="1">
      <c r="B803" s="189"/>
      <c r="C803" s="12"/>
      <c r="D803" s="98"/>
      <c r="E803" s="65"/>
      <c r="F803" s="61"/>
      <c r="G803" s="62"/>
      <c r="H803" s="63"/>
      <c r="I803" s="63"/>
      <c r="J803" s="16"/>
      <c r="K803" s="41"/>
      <c r="L803" s="41"/>
    </row>
    <row r="804" spans="2:12" ht="24.75" customHeight="1">
      <c r="B804" s="189"/>
      <c r="C804" s="12"/>
      <c r="D804" s="98"/>
      <c r="E804" s="65"/>
      <c r="F804" s="61"/>
      <c r="G804" s="62"/>
      <c r="H804" s="63"/>
      <c r="I804" s="63"/>
      <c r="J804" s="16"/>
      <c r="K804" s="41"/>
      <c r="L804" s="41"/>
    </row>
    <row r="805" spans="2:12" ht="24.75" customHeight="1">
      <c r="B805" s="189"/>
      <c r="C805" s="12"/>
      <c r="D805" s="98"/>
      <c r="E805" s="65"/>
      <c r="F805" s="61"/>
      <c r="G805" s="62"/>
      <c r="H805" s="63"/>
      <c r="I805" s="63"/>
      <c r="J805" s="16"/>
      <c r="K805" s="41"/>
      <c r="L805" s="41"/>
    </row>
    <row r="806" spans="2:12" ht="24.75" customHeight="1">
      <c r="B806" s="189"/>
      <c r="C806" s="12"/>
      <c r="D806" s="98"/>
      <c r="E806" s="65"/>
      <c r="F806" s="61"/>
      <c r="G806" s="62"/>
      <c r="H806" s="63"/>
      <c r="I806" s="63"/>
      <c r="J806" s="16"/>
      <c r="K806" s="41"/>
      <c r="L806" s="41"/>
    </row>
    <row r="807" spans="2:12" ht="24.75" customHeight="1">
      <c r="B807" s="189"/>
      <c r="C807" s="12"/>
      <c r="D807" s="98"/>
      <c r="E807" s="65"/>
      <c r="F807" s="61"/>
      <c r="G807" s="62"/>
      <c r="H807" s="63"/>
      <c r="I807" s="63"/>
      <c r="J807" s="16"/>
      <c r="K807" s="41"/>
      <c r="L807" s="41"/>
    </row>
    <row r="808" spans="2:12" ht="24.75" customHeight="1">
      <c r="B808" s="189"/>
      <c r="C808" s="12"/>
      <c r="D808" s="98"/>
      <c r="E808" s="65"/>
      <c r="F808" s="61"/>
      <c r="G808" s="62"/>
      <c r="H808" s="63"/>
      <c r="I808" s="63"/>
      <c r="J808" s="16"/>
      <c r="K808" s="41"/>
      <c r="L808" s="41"/>
    </row>
    <row r="809" spans="2:12" ht="24.75" customHeight="1">
      <c r="B809" s="189"/>
      <c r="C809" s="12"/>
      <c r="D809" s="98"/>
      <c r="E809" s="65"/>
      <c r="F809" s="61"/>
      <c r="G809" s="62"/>
      <c r="H809" s="63"/>
      <c r="I809" s="63"/>
      <c r="J809" s="16"/>
      <c r="K809" s="41"/>
      <c r="L809" s="41"/>
    </row>
    <row r="810" spans="2:12" ht="24.75" customHeight="1">
      <c r="B810" s="189"/>
      <c r="C810" s="12"/>
      <c r="D810" s="98"/>
      <c r="E810" s="65"/>
      <c r="F810" s="61"/>
      <c r="G810" s="62"/>
      <c r="H810" s="63"/>
      <c r="I810" s="63"/>
      <c r="J810" s="16"/>
      <c r="K810" s="41"/>
      <c r="L810" s="41"/>
    </row>
    <row r="811" spans="2:12" ht="24.75" customHeight="1">
      <c r="B811" s="189"/>
      <c r="C811" s="12"/>
      <c r="D811" s="98"/>
      <c r="E811" s="65"/>
      <c r="F811" s="61"/>
      <c r="G811" s="62"/>
      <c r="H811" s="63"/>
      <c r="I811" s="63"/>
      <c r="J811" s="16"/>
      <c r="K811" s="41"/>
      <c r="L811" s="41"/>
    </row>
    <row r="812" spans="2:12" ht="24.75" customHeight="1">
      <c r="B812" s="189"/>
      <c r="C812" s="12"/>
      <c r="D812" s="98"/>
      <c r="E812" s="65"/>
      <c r="F812" s="61"/>
      <c r="G812" s="62"/>
      <c r="H812" s="63"/>
      <c r="I812" s="63"/>
      <c r="J812" s="16"/>
      <c r="K812" s="41"/>
      <c r="L812" s="41"/>
    </row>
    <row r="813" spans="2:12" ht="24.75" customHeight="1">
      <c r="B813" s="189"/>
      <c r="C813" s="12"/>
      <c r="D813" s="98"/>
      <c r="E813" s="65"/>
      <c r="F813" s="61"/>
      <c r="G813" s="62"/>
      <c r="H813" s="63"/>
      <c r="I813" s="63"/>
      <c r="J813" s="16"/>
      <c r="K813" s="41"/>
      <c r="L813" s="41"/>
    </row>
    <row r="814" spans="2:12" ht="24.75" customHeight="1">
      <c r="B814" s="144"/>
      <c r="C814" s="184" t="s">
        <v>911</v>
      </c>
      <c r="D814" s="146"/>
      <c r="E814" s="103"/>
      <c r="F814" s="104"/>
      <c r="G814" s="147"/>
      <c r="H814" s="106"/>
      <c r="I814" s="106">
        <f>SUM(I788:I801)</f>
        <v>0</v>
      </c>
      <c r="J814" s="14"/>
      <c r="K814" s="107"/>
      <c r="L814" s="107"/>
    </row>
    <row r="815" spans="2:12" ht="24.75" customHeight="1">
      <c r="B815" s="126" t="s">
        <v>833</v>
      </c>
      <c r="C815" s="187" t="s">
        <v>319</v>
      </c>
      <c r="D815" s="188"/>
      <c r="E815" s="44" t="s">
        <v>301</v>
      </c>
      <c r="F815" s="61"/>
      <c r="G815" s="62"/>
      <c r="H815" s="63"/>
      <c r="I815" s="63"/>
      <c r="J815" s="16"/>
      <c r="K815" s="41"/>
      <c r="L815" s="41"/>
    </row>
    <row r="816" spans="2:12" ht="24.75" customHeight="1">
      <c r="B816" s="154"/>
      <c r="C816" s="123" t="s">
        <v>268</v>
      </c>
      <c r="D816" s="77"/>
      <c r="E816" s="181"/>
      <c r="F816" s="61"/>
      <c r="G816" s="62"/>
      <c r="H816" s="63"/>
      <c r="I816" s="63"/>
      <c r="J816" s="16"/>
      <c r="K816" s="41"/>
      <c r="L816" s="41"/>
    </row>
    <row r="817" spans="2:12" ht="24.75" customHeight="1">
      <c r="B817" s="79">
        <v>1</v>
      </c>
      <c r="C817" s="12" t="s">
        <v>320</v>
      </c>
      <c r="D817" s="98"/>
      <c r="E817" s="65" t="s">
        <v>321</v>
      </c>
      <c r="F817" s="61"/>
      <c r="G817" s="62" t="s">
        <v>322</v>
      </c>
      <c r="H817" s="63"/>
      <c r="I817" s="75">
        <f t="shared" ref="I817:I833" si="25">F817*H817</f>
        <v>0</v>
      </c>
      <c r="J817" s="16" t="s">
        <v>1044</v>
      </c>
      <c r="K817" s="41"/>
      <c r="L817" s="41"/>
    </row>
    <row r="818" spans="2:12" ht="24.75" customHeight="1">
      <c r="B818" s="79">
        <v>2</v>
      </c>
      <c r="C818" s="12" t="s">
        <v>320</v>
      </c>
      <c r="D818" s="98"/>
      <c r="E818" s="65" t="s">
        <v>321</v>
      </c>
      <c r="F818" s="61"/>
      <c r="G818" s="62" t="s">
        <v>322</v>
      </c>
      <c r="H818" s="63"/>
      <c r="I818" s="75">
        <f t="shared" si="25"/>
        <v>0</v>
      </c>
      <c r="J818" s="16" t="s">
        <v>1045</v>
      </c>
      <c r="K818" s="41"/>
      <c r="L818" s="41"/>
    </row>
    <row r="819" spans="2:12" ht="24.75" customHeight="1">
      <c r="B819" s="79">
        <v>3</v>
      </c>
      <c r="C819" s="40" t="s">
        <v>536</v>
      </c>
      <c r="D819" s="155" t="s">
        <v>771</v>
      </c>
      <c r="E819" s="44" t="s">
        <v>533</v>
      </c>
      <c r="F819" s="37"/>
      <c r="G819" s="57" t="s">
        <v>19</v>
      </c>
      <c r="H819" s="39"/>
      <c r="I819" s="75">
        <f t="shared" si="25"/>
        <v>0</v>
      </c>
      <c r="J819" s="40" t="s">
        <v>985</v>
      </c>
      <c r="K819" s="41"/>
      <c r="L819" s="41"/>
    </row>
    <row r="820" spans="2:12" ht="24.75" customHeight="1">
      <c r="B820" s="79">
        <v>4</v>
      </c>
      <c r="C820" s="40" t="s">
        <v>538</v>
      </c>
      <c r="D820" s="155"/>
      <c r="E820" s="44" t="s">
        <v>530</v>
      </c>
      <c r="F820" s="61"/>
      <c r="G820" s="57" t="s">
        <v>19</v>
      </c>
      <c r="H820" s="39"/>
      <c r="I820" s="75">
        <f t="shared" si="25"/>
        <v>0</v>
      </c>
      <c r="J820" s="40"/>
      <c r="K820" s="41"/>
      <c r="L820" s="41"/>
    </row>
    <row r="821" spans="2:12" ht="24.75" customHeight="1">
      <c r="B821" s="79">
        <v>5</v>
      </c>
      <c r="C821" s="40" t="s">
        <v>973</v>
      </c>
      <c r="D821" s="155"/>
      <c r="E821" s="44" t="s">
        <v>304</v>
      </c>
      <c r="F821" s="37"/>
      <c r="G821" s="57" t="s">
        <v>52</v>
      </c>
      <c r="H821" s="39"/>
      <c r="I821" s="75">
        <f t="shared" si="25"/>
        <v>0</v>
      </c>
      <c r="J821" s="40"/>
      <c r="K821" s="41"/>
      <c r="L821" s="41"/>
    </row>
    <row r="822" spans="2:12" ht="24.75" customHeight="1">
      <c r="B822" s="119"/>
      <c r="C822" s="34" t="s">
        <v>254</v>
      </c>
      <c r="D822" s="98"/>
      <c r="E822" s="65" t="s">
        <v>47</v>
      </c>
      <c r="F822" s="61"/>
      <c r="G822" s="62" t="s">
        <v>47</v>
      </c>
      <c r="H822" s="63"/>
      <c r="I822" s="75"/>
      <c r="J822" s="16"/>
      <c r="K822" s="41"/>
      <c r="L822" s="41"/>
    </row>
    <row r="823" spans="2:12" ht="24.75" customHeight="1">
      <c r="B823" s="79">
        <v>1</v>
      </c>
      <c r="C823" s="12" t="s">
        <v>323</v>
      </c>
      <c r="D823" s="98"/>
      <c r="E823" s="60" t="s">
        <v>293</v>
      </c>
      <c r="F823" s="61"/>
      <c r="G823" s="62" t="s">
        <v>19</v>
      </c>
      <c r="H823" s="63"/>
      <c r="I823" s="75">
        <f t="shared" si="25"/>
        <v>0</v>
      </c>
      <c r="J823" s="16"/>
      <c r="K823" s="41"/>
      <c r="L823" s="41"/>
    </row>
    <row r="824" spans="2:12" ht="24.75" customHeight="1">
      <c r="B824" s="79">
        <v>2</v>
      </c>
      <c r="C824" s="12" t="s">
        <v>324</v>
      </c>
      <c r="D824" s="98"/>
      <c r="E824" s="65" t="s">
        <v>325</v>
      </c>
      <c r="F824" s="61"/>
      <c r="G824" s="62" t="s">
        <v>322</v>
      </c>
      <c r="H824" s="63"/>
      <c r="I824" s="75">
        <f t="shared" si="25"/>
        <v>0</v>
      </c>
      <c r="J824" s="16" t="s">
        <v>1046</v>
      </c>
      <c r="K824" s="41"/>
      <c r="L824" s="41"/>
    </row>
    <row r="825" spans="2:12" ht="24.75" customHeight="1">
      <c r="B825" s="79">
        <v>3</v>
      </c>
      <c r="C825" s="12" t="s">
        <v>324</v>
      </c>
      <c r="D825" s="98"/>
      <c r="E825" s="65" t="s">
        <v>325</v>
      </c>
      <c r="F825" s="61"/>
      <c r="G825" s="62" t="s">
        <v>322</v>
      </c>
      <c r="H825" s="63"/>
      <c r="I825" s="75">
        <f t="shared" si="25"/>
        <v>0</v>
      </c>
      <c r="J825" s="16" t="s">
        <v>1047</v>
      </c>
      <c r="K825" s="41"/>
      <c r="L825" s="41"/>
    </row>
    <row r="826" spans="2:12" ht="24.75" customHeight="1">
      <c r="B826" s="79">
        <v>4</v>
      </c>
      <c r="C826" s="12" t="s">
        <v>326</v>
      </c>
      <c r="D826" s="98"/>
      <c r="E826" s="65" t="s">
        <v>295</v>
      </c>
      <c r="F826" s="61"/>
      <c r="G826" s="62" t="s">
        <v>20</v>
      </c>
      <c r="H826" s="63"/>
      <c r="I826" s="75">
        <f t="shared" si="25"/>
        <v>0</v>
      </c>
      <c r="J826" s="16" t="s">
        <v>1048</v>
      </c>
      <c r="K826" s="41"/>
      <c r="L826" s="41"/>
    </row>
    <row r="827" spans="2:12" ht="24.75" customHeight="1">
      <c r="B827" s="79">
        <v>5</v>
      </c>
      <c r="C827" s="12" t="s">
        <v>327</v>
      </c>
      <c r="D827" s="98"/>
      <c r="E827" s="65" t="s">
        <v>295</v>
      </c>
      <c r="F827" s="61"/>
      <c r="G827" s="62" t="s">
        <v>20</v>
      </c>
      <c r="H827" s="63"/>
      <c r="I827" s="75">
        <f t="shared" si="25"/>
        <v>0</v>
      </c>
      <c r="J827" s="16" t="s">
        <v>1036</v>
      </c>
      <c r="K827" s="41"/>
      <c r="L827" s="41"/>
    </row>
    <row r="828" spans="2:12" ht="24.75" customHeight="1">
      <c r="B828" s="79">
        <v>6</v>
      </c>
      <c r="C828" s="12" t="s">
        <v>328</v>
      </c>
      <c r="D828" s="98"/>
      <c r="E828" s="65" t="s">
        <v>295</v>
      </c>
      <c r="F828" s="61"/>
      <c r="G828" s="62" t="s">
        <v>20</v>
      </c>
      <c r="H828" s="63"/>
      <c r="I828" s="75">
        <f t="shared" si="25"/>
        <v>0</v>
      </c>
      <c r="J828" s="16" t="s">
        <v>1049</v>
      </c>
      <c r="K828" s="41"/>
      <c r="L828" s="41"/>
    </row>
    <row r="829" spans="2:12" ht="24.75" customHeight="1">
      <c r="B829" s="79">
        <v>7</v>
      </c>
      <c r="C829" s="12" t="s">
        <v>1131</v>
      </c>
      <c r="D829" s="98"/>
      <c r="E829" s="65" t="s">
        <v>1170</v>
      </c>
      <c r="F829" s="61"/>
      <c r="G829" s="62" t="s">
        <v>20</v>
      </c>
      <c r="H829" s="63"/>
      <c r="I829" s="75">
        <f t="shared" si="25"/>
        <v>0</v>
      </c>
      <c r="J829" s="16" t="s">
        <v>820</v>
      </c>
      <c r="K829" s="41"/>
      <c r="L829" s="41"/>
    </row>
    <row r="830" spans="2:12" ht="24.75" customHeight="1">
      <c r="B830" s="79">
        <v>8</v>
      </c>
      <c r="C830" s="12" t="s">
        <v>768</v>
      </c>
      <c r="D830" s="98"/>
      <c r="E830" s="65" t="s">
        <v>755</v>
      </c>
      <c r="F830" s="61"/>
      <c r="G830" s="62" t="s">
        <v>20</v>
      </c>
      <c r="H830" s="63"/>
      <c r="I830" s="75">
        <f t="shared" si="25"/>
        <v>0</v>
      </c>
      <c r="J830" s="16"/>
      <c r="K830" s="41"/>
      <c r="L830" s="41"/>
    </row>
    <row r="831" spans="2:12" ht="24.75" customHeight="1">
      <c r="B831" s="79">
        <v>9</v>
      </c>
      <c r="C831" s="12" t="s">
        <v>329</v>
      </c>
      <c r="D831" s="98"/>
      <c r="E831" s="65" t="s">
        <v>755</v>
      </c>
      <c r="F831" s="61"/>
      <c r="G831" s="62" t="s">
        <v>20</v>
      </c>
      <c r="H831" s="63"/>
      <c r="I831" s="75">
        <f t="shared" si="25"/>
        <v>0</v>
      </c>
      <c r="J831" s="16"/>
      <c r="K831" s="41"/>
      <c r="L831" s="41"/>
    </row>
    <row r="832" spans="2:12" ht="24.75" customHeight="1">
      <c r="B832" s="119" t="s">
        <v>56</v>
      </c>
      <c r="C832" s="12" t="s">
        <v>330</v>
      </c>
      <c r="D832" s="77"/>
      <c r="E832" s="65" t="s">
        <v>47</v>
      </c>
      <c r="F832" s="61"/>
      <c r="G832" s="62" t="s">
        <v>19</v>
      </c>
      <c r="H832" s="63"/>
      <c r="I832" s="75">
        <f t="shared" si="25"/>
        <v>0</v>
      </c>
      <c r="J832" s="16"/>
      <c r="K832" s="41"/>
      <c r="L832" s="41"/>
    </row>
    <row r="833" spans="2:14" ht="24.75" customHeight="1">
      <c r="B833" s="119" t="s">
        <v>56</v>
      </c>
      <c r="C833" s="12" t="s">
        <v>331</v>
      </c>
      <c r="D833" s="77"/>
      <c r="E833" s="65" t="s">
        <v>47</v>
      </c>
      <c r="F833" s="61"/>
      <c r="G833" s="62" t="s">
        <v>19</v>
      </c>
      <c r="H833" s="63"/>
      <c r="I833" s="75">
        <f t="shared" si="25"/>
        <v>0</v>
      </c>
      <c r="J833" s="16"/>
      <c r="K833" s="41"/>
      <c r="L833" s="41"/>
    </row>
    <row r="834" spans="2:14" ht="24.75" customHeight="1">
      <c r="B834" s="119"/>
      <c r="C834" s="12"/>
      <c r="D834" s="77"/>
      <c r="E834" s="65"/>
      <c r="F834" s="61"/>
      <c r="G834" s="62"/>
      <c r="H834" s="63"/>
      <c r="I834" s="63"/>
      <c r="J834" s="16"/>
      <c r="K834" s="41"/>
      <c r="L834" s="41"/>
    </row>
    <row r="835" spans="2:14" ht="24.75" customHeight="1">
      <c r="B835" s="119"/>
      <c r="C835" s="12"/>
      <c r="D835" s="77"/>
      <c r="E835" s="65"/>
      <c r="F835" s="61"/>
      <c r="G835" s="62"/>
      <c r="H835" s="63"/>
      <c r="I835" s="63"/>
      <c r="J835" s="16"/>
      <c r="K835" s="41"/>
      <c r="L835" s="41"/>
    </row>
    <row r="836" spans="2:14" ht="24.75" customHeight="1">
      <c r="B836" s="119"/>
      <c r="C836" s="12"/>
      <c r="D836" s="77"/>
      <c r="E836" s="65"/>
      <c r="F836" s="61"/>
      <c r="G836" s="62"/>
      <c r="H836" s="63"/>
      <c r="I836" s="63"/>
      <c r="J836" s="16"/>
      <c r="K836" s="41"/>
      <c r="L836" s="41"/>
    </row>
    <row r="837" spans="2:14" ht="24.75" customHeight="1">
      <c r="B837" s="119"/>
      <c r="C837" s="12"/>
      <c r="D837" s="77"/>
      <c r="E837" s="65"/>
      <c r="F837" s="61"/>
      <c r="G837" s="62"/>
      <c r="H837" s="63"/>
      <c r="I837" s="63"/>
      <c r="J837" s="16"/>
      <c r="K837" s="41"/>
      <c r="L837" s="41"/>
    </row>
    <row r="838" spans="2:14" ht="24.75" customHeight="1">
      <c r="B838" s="119"/>
      <c r="C838" s="12"/>
      <c r="D838" s="77"/>
      <c r="E838" s="65"/>
      <c r="F838" s="61"/>
      <c r="G838" s="62"/>
      <c r="H838" s="63"/>
      <c r="I838" s="63"/>
      <c r="J838" s="16"/>
      <c r="K838" s="41"/>
      <c r="L838" s="41"/>
    </row>
    <row r="839" spans="2:14" ht="24.75" customHeight="1">
      <c r="B839" s="119"/>
      <c r="C839" s="12"/>
      <c r="D839" s="77"/>
      <c r="E839" s="65"/>
      <c r="F839" s="61"/>
      <c r="G839" s="62"/>
      <c r="H839" s="63"/>
      <c r="I839" s="63"/>
      <c r="J839" s="16"/>
      <c r="K839" s="41"/>
      <c r="L839" s="41"/>
    </row>
    <row r="840" spans="2:14" ht="24.75" customHeight="1">
      <c r="B840" s="119"/>
      <c r="C840" s="12"/>
      <c r="D840" s="77"/>
      <c r="E840" s="65"/>
      <c r="F840" s="61"/>
      <c r="G840" s="62"/>
      <c r="H840" s="63"/>
      <c r="I840" s="63"/>
      <c r="J840" s="16"/>
      <c r="K840" s="41"/>
      <c r="L840" s="41"/>
    </row>
    <row r="841" spans="2:14" ht="24.75" customHeight="1">
      <c r="B841" s="119"/>
      <c r="C841" s="12"/>
      <c r="D841" s="77"/>
      <c r="E841" s="65"/>
      <c r="F841" s="61"/>
      <c r="G841" s="62"/>
      <c r="H841" s="63"/>
      <c r="I841" s="63"/>
      <c r="J841" s="16"/>
      <c r="K841" s="41"/>
      <c r="L841" s="41"/>
    </row>
    <row r="842" spans="2:14" ht="24.75" customHeight="1">
      <c r="B842" s="119"/>
      <c r="C842" s="12"/>
      <c r="D842" s="77"/>
      <c r="E842" s="65"/>
      <c r="F842" s="61"/>
      <c r="G842" s="62"/>
      <c r="H842" s="63"/>
      <c r="I842" s="63"/>
      <c r="J842" s="16"/>
      <c r="K842" s="41"/>
      <c r="L842" s="41"/>
    </row>
    <row r="843" spans="2:14" ht="24.75" customHeight="1">
      <c r="B843" s="144"/>
      <c r="C843" s="184" t="s">
        <v>912</v>
      </c>
      <c r="D843" s="146"/>
      <c r="E843" s="103"/>
      <c r="F843" s="104"/>
      <c r="G843" s="147"/>
      <c r="H843" s="106"/>
      <c r="I843" s="106">
        <f>SUM(I817:I834)</f>
        <v>0</v>
      </c>
      <c r="J843" s="14"/>
      <c r="K843" s="107"/>
      <c r="L843" s="107"/>
    </row>
    <row r="844" spans="2:14" ht="24.75" customHeight="1">
      <c r="B844" s="126" t="s">
        <v>834</v>
      </c>
      <c r="C844" s="187" t="s">
        <v>332</v>
      </c>
      <c r="D844" s="188"/>
      <c r="E844" s="44" t="s">
        <v>333</v>
      </c>
      <c r="F844" s="61"/>
      <c r="G844" s="62"/>
      <c r="H844" s="63"/>
      <c r="I844" s="63"/>
      <c r="J844" s="16"/>
      <c r="K844" s="41"/>
      <c r="L844" s="41"/>
    </row>
    <row r="845" spans="2:14" ht="24.75" customHeight="1">
      <c r="B845" s="154"/>
      <c r="C845" s="123" t="s">
        <v>268</v>
      </c>
      <c r="D845" s="77"/>
      <c r="E845" s="181"/>
      <c r="F845" s="61"/>
      <c r="G845" s="62"/>
      <c r="H845" s="63"/>
      <c r="I845" s="63"/>
      <c r="J845" s="16"/>
      <c r="K845" s="41"/>
      <c r="L845" s="41"/>
    </row>
    <row r="846" spans="2:14" ht="24.75" customHeight="1">
      <c r="B846" s="79">
        <v>1</v>
      </c>
      <c r="C846" s="40" t="s">
        <v>316</v>
      </c>
      <c r="D846" s="155" t="s">
        <v>771</v>
      </c>
      <c r="E846" s="44" t="s">
        <v>253</v>
      </c>
      <c r="F846" s="61"/>
      <c r="G846" s="57" t="s">
        <v>52</v>
      </c>
      <c r="H846" s="39"/>
      <c r="I846" s="75">
        <f t="shared" ref="I846:I857" si="26">F846*H846</f>
        <v>0</v>
      </c>
      <c r="J846" s="40" t="s">
        <v>985</v>
      </c>
      <c r="K846" s="41"/>
      <c r="L846" s="41"/>
      <c r="N846" s="16" t="s">
        <v>512</v>
      </c>
    </row>
    <row r="847" spans="2:14" ht="24.75" customHeight="1">
      <c r="B847" s="79">
        <v>2</v>
      </c>
      <c r="C847" s="12" t="s">
        <v>291</v>
      </c>
      <c r="D847" s="98" t="s">
        <v>1030</v>
      </c>
      <c r="E847" s="60" t="s">
        <v>1086</v>
      </c>
      <c r="F847" s="61"/>
      <c r="G847" s="62" t="s">
        <v>43</v>
      </c>
      <c r="H847" s="63"/>
      <c r="I847" s="75">
        <f t="shared" si="26"/>
        <v>0</v>
      </c>
      <c r="J847" s="16" t="s">
        <v>515</v>
      </c>
      <c r="K847" s="41"/>
      <c r="L847" s="41"/>
    </row>
    <row r="848" spans="2:14" ht="24.75" customHeight="1">
      <c r="B848" s="79">
        <v>3</v>
      </c>
      <c r="C848" s="40" t="s">
        <v>973</v>
      </c>
      <c r="D848" s="155"/>
      <c r="E848" s="44" t="s">
        <v>304</v>
      </c>
      <c r="F848" s="37"/>
      <c r="G848" s="57" t="s">
        <v>52</v>
      </c>
      <c r="H848" s="39"/>
      <c r="I848" s="75">
        <f t="shared" si="26"/>
        <v>0</v>
      </c>
      <c r="J848" s="40"/>
      <c r="K848" s="41"/>
      <c r="L848" s="41"/>
    </row>
    <row r="849" spans="2:12" ht="24.75" customHeight="1">
      <c r="B849" s="79">
        <v>4</v>
      </c>
      <c r="C849" s="12" t="s">
        <v>334</v>
      </c>
      <c r="D849" s="98"/>
      <c r="E849" s="65" t="s">
        <v>280</v>
      </c>
      <c r="F849" s="61"/>
      <c r="G849" s="62" t="s">
        <v>20</v>
      </c>
      <c r="H849" s="63"/>
      <c r="I849" s="75">
        <f t="shared" si="26"/>
        <v>0</v>
      </c>
      <c r="J849" s="16"/>
      <c r="K849" s="41"/>
      <c r="L849" s="41"/>
    </row>
    <row r="850" spans="2:12" ht="24.75" customHeight="1">
      <c r="B850" s="79"/>
      <c r="C850" s="34" t="s">
        <v>254</v>
      </c>
      <c r="D850" s="155"/>
      <c r="E850" s="44"/>
      <c r="F850" s="37"/>
      <c r="G850" s="57"/>
      <c r="H850" s="39"/>
      <c r="I850" s="75"/>
      <c r="J850" s="40"/>
      <c r="K850" s="41"/>
      <c r="L850" s="41"/>
    </row>
    <row r="851" spans="2:12" ht="24.75" customHeight="1">
      <c r="B851" s="79">
        <v>1</v>
      </c>
      <c r="C851" s="12" t="s">
        <v>335</v>
      </c>
      <c r="D851" s="98"/>
      <c r="E851" s="65" t="s">
        <v>295</v>
      </c>
      <c r="F851" s="61"/>
      <c r="G851" s="62" t="s">
        <v>19</v>
      </c>
      <c r="H851" s="63"/>
      <c r="I851" s="75">
        <f t="shared" si="26"/>
        <v>0</v>
      </c>
      <c r="J851" s="16"/>
      <c r="K851" s="41"/>
      <c r="L851" s="41"/>
    </row>
    <row r="852" spans="2:12" ht="24.75" customHeight="1">
      <c r="B852" s="79">
        <v>2</v>
      </c>
      <c r="C852" s="12" t="s">
        <v>336</v>
      </c>
      <c r="D852" s="98"/>
      <c r="E852" s="65" t="s">
        <v>295</v>
      </c>
      <c r="F852" s="61"/>
      <c r="G852" s="62" t="s">
        <v>20</v>
      </c>
      <c r="H852" s="63"/>
      <c r="I852" s="75">
        <f t="shared" si="26"/>
        <v>0</v>
      </c>
      <c r="J852" s="16" t="s">
        <v>1050</v>
      </c>
      <c r="K852" s="41"/>
      <c r="L852" s="41"/>
    </row>
    <row r="853" spans="2:12" ht="24.75" customHeight="1">
      <c r="B853" s="79">
        <v>3</v>
      </c>
      <c r="C853" s="12" t="s">
        <v>336</v>
      </c>
      <c r="D853" s="98"/>
      <c r="E853" s="65" t="s">
        <v>295</v>
      </c>
      <c r="F853" s="61"/>
      <c r="G853" s="62" t="s">
        <v>20</v>
      </c>
      <c r="H853" s="63"/>
      <c r="I853" s="75">
        <f t="shared" si="26"/>
        <v>0</v>
      </c>
      <c r="J853" s="16" t="s">
        <v>1051</v>
      </c>
      <c r="K853" s="41"/>
      <c r="L853" s="41"/>
    </row>
    <row r="854" spans="2:12" ht="24.75" customHeight="1">
      <c r="B854" s="79">
        <v>4</v>
      </c>
      <c r="C854" s="12" t="s">
        <v>337</v>
      </c>
      <c r="D854" s="98"/>
      <c r="E854" s="65" t="s">
        <v>295</v>
      </c>
      <c r="F854" s="61"/>
      <c r="G854" s="62" t="s">
        <v>20</v>
      </c>
      <c r="H854" s="63"/>
      <c r="I854" s="75">
        <f t="shared" si="26"/>
        <v>0</v>
      </c>
      <c r="J854" s="16" t="s">
        <v>1052</v>
      </c>
      <c r="K854" s="41"/>
      <c r="L854" s="41"/>
    </row>
    <row r="855" spans="2:12" ht="24.75" customHeight="1">
      <c r="B855" s="79">
        <v>5</v>
      </c>
      <c r="C855" s="12" t="s">
        <v>338</v>
      </c>
      <c r="D855" s="98"/>
      <c r="E855" s="65" t="s">
        <v>295</v>
      </c>
      <c r="F855" s="61"/>
      <c r="G855" s="62" t="s">
        <v>19</v>
      </c>
      <c r="H855" s="63"/>
      <c r="I855" s="75">
        <f t="shared" si="26"/>
        <v>0</v>
      </c>
      <c r="J855" s="16"/>
      <c r="K855" s="41"/>
      <c r="L855" s="41"/>
    </row>
    <row r="856" spans="2:12" ht="24.75" customHeight="1">
      <c r="B856" s="79">
        <v>6</v>
      </c>
      <c r="C856" s="12" t="s">
        <v>339</v>
      </c>
      <c r="D856" s="98"/>
      <c r="E856" s="65" t="s">
        <v>295</v>
      </c>
      <c r="F856" s="61"/>
      <c r="G856" s="62" t="s">
        <v>19</v>
      </c>
      <c r="H856" s="63"/>
      <c r="I856" s="75">
        <f t="shared" si="26"/>
        <v>0</v>
      </c>
      <c r="J856" s="16"/>
      <c r="K856" s="41"/>
      <c r="L856" s="41"/>
    </row>
    <row r="857" spans="2:12" ht="24.75" customHeight="1">
      <c r="B857" s="79">
        <v>7</v>
      </c>
      <c r="C857" s="12" t="s">
        <v>261</v>
      </c>
      <c r="D857" s="98"/>
      <c r="E857" s="65"/>
      <c r="F857" s="61"/>
      <c r="G857" s="62" t="s">
        <v>43</v>
      </c>
      <c r="H857" s="63"/>
      <c r="I857" s="75">
        <f t="shared" si="26"/>
        <v>0</v>
      </c>
      <c r="J857" s="16" t="s">
        <v>1028</v>
      </c>
      <c r="K857" s="41"/>
      <c r="L857" s="41"/>
    </row>
    <row r="858" spans="2:12" ht="24.75" customHeight="1">
      <c r="B858" s="79"/>
      <c r="C858" s="12"/>
      <c r="D858" s="98"/>
      <c r="E858" s="65"/>
      <c r="F858" s="61"/>
      <c r="G858" s="62"/>
      <c r="H858" s="63"/>
      <c r="I858" s="75"/>
      <c r="J858" s="16"/>
      <c r="K858" s="41"/>
      <c r="L858" s="41"/>
    </row>
    <row r="859" spans="2:12" ht="24.75" customHeight="1">
      <c r="B859" s="79"/>
      <c r="C859" s="12"/>
      <c r="D859" s="98"/>
      <c r="E859" s="65"/>
      <c r="F859" s="61"/>
      <c r="G859" s="62"/>
      <c r="H859" s="63"/>
      <c r="I859" s="75"/>
      <c r="J859" s="16"/>
      <c r="K859" s="41"/>
      <c r="L859" s="41"/>
    </row>
    <row r="860" spans="2:12" ht="24.75" customHeight="1">
      <c r="B860" s="79"/>
      <c r="C860" s="12"/>
      <c r="D860" s="98"/>
      <c r="E860" s="65"/>
      <c r="F860" s="61"/>
      <c r="G860" s="62"/>
      <c r="H860" s="63"/>
      <c r="I860" s="75"/>
      <c r="J860" s="16"/>
      <c r="K860" s="41"/>
      <c r="L860" s="41"/>
    </row>
    <row r="861" spans="2:12" ht="24.75" customHeight="1">
      <c r="B861" s="79"/>
      <c r="C861" s="12"/>
      <c r="D861" s="98"/>
      <c r="E861" s="65"/>
      <c r="F861" s="61"/>
      <c r="G861" s="62"/>
      <c r="H861" s="63"/>
      <c r="I861" s="75"/>
      <c r="J861" s="16"/>
      <c r="K861" s="41"/>
      <c r="L861" s="41"/>
    </row>
    <row r="862" spans="2:12" ht="24.75" customHeight="1">
      <c r="B862" s="79"/>
      <c r="C862" s="12"/>
      <c r="D862" s="98"/>
      <c r="E862" s="65"/>
      <c r="F862" s="61"/>
      <c r="G862" s="62"/>
      <c r="H862" s="63"/>
      <c r="I862" s="75"/>
      <c r="J862" s="16"/>
      <c r="K862" s="41"/>
      <c r="L862" s="41"/>
    </row>
    <row r="863" spans="2:12" ht="24.75" customHeight="1">
      <c r="B863" s="79"/>
      <c r="C863" s="12"/>
      <c r="D863" s="98"/>
      <c r="E863" s="65"/>
      <c r="F863" s="61"/>
      <c r="G863" s="62"/>
      <c r="H863" s="63"/>
      <c r="I863" s="75"/>
      <c r="J863" s="16"/>
      <c r="K863" s="41"/>
      <c r="L863" s="41"/>
    </row>
    <row r="864" spans="2:12" ht="24.75" customHeight="1">
      <c r="B864" s="79"/>
      <c r="C864" s="12"/>
      <c r="D864" s="98"/>
      <c r="E864" s="65"/>
      <c r="F864" s="61"/>
      <c r="G864" s="62"/>
      <c r="H864" s="63"/>
      <c r="I864" s="75"/>
      <c r="J864" s="16"/>
      <c r="K864" s="41"/>
      <c r="L864" s="41"/>
    </row>
    <row r="865" spans="2:12" ht="24.75" customHeight="1">
      <c r="B865" s="79"/>
      <c r="C865" s="12"/>
      <c r="D865" s="98"/>
      <c r="E865" s="65"/>
      <c r="F865" s="61"/>
      <c r="G865" s="62"/>
      <c r="H865" s="63"/>
      <c r="I865" s="75"/>
      <c r="J865" s="16"/>
      <c r="K865" s="41"/>
      <c r="L865" s="41"/>
    </row>
    <row r="866" spans="2:12" ht="24.75" customHeight="1">
      <c r="B866" s="79"/>
      <c r="C866" s="12"/>
      <c r="D866" s="98"/>
      <c r="E866" s="65"/>
      <c r="F866" s="61"/>
      <c r="G866" s="62"/>
      <c r="H866" s="63"/>
      <c r="I866" s="75"/>
      <c r="J866" s="16"/>
      <c r="K866" s="41"/>
      <c r="L866" s="41"/>
    </row>
    <row r="867" spans="2:12" ht="24.75" customHeight="1">
      <c r="B867" s="79"/>
      <c r="C867" s="12"/>
      <c r="D867" s="98"/>
      <c r="E867" s="65"/>
      <c r="F867" s="61"/>
      <c r="G867" s="62"/>
      <c r="H867" s="63"/>
      <c r="I867" s="75"/>
      <c r="J867" s="16"/>
      <c r="K867" s="41"/>
      <c r="L867" s="41"/>
    </row>
    <row r="868" spans="2:12" ht="24.75" customHeight="1">
      <c r="B868" s="79"/>
      <c r="C868" s="12"/>
      <c r="D868" s="98"/>
      <c r="E868" s="65"/>
      <c r="F868" s="61"/>
      <c r="G868" s="62"/>
      <c r="H868" s="63"/>
      <c r="I868" s="75"/>
      <c r="J868" s="16"/>
      <c r="K868" s="41"/>
      <c r="L868" s="41"/>
    </row>
    <row r="869" spans="2:12" ht="24.75" customHeight="1">
      <c r="B869" s="79"/>
      <c r="C869" s="12"/>
      <c r="D869" s="98"/>
      <c r="E869" s="65"/>
      <c r="F869" s="61"/>
      <c r="G869" s="62"/>
      <c r="H869" s="63"/>
      <c r="I869" s="75"/>
      <c r="J869" s="16"/>
      <c r="K869" s="41"/>
      <c r="L869" s="41"/>
    </row>
    <row r="870" spans="2:12" ht="24.75" customHeight="1">
      <c r="B870" s="79"/>
      <c r="C870" s="12"/>
      <c r="D870" s="98"/>
      <c r="E870" s="65"/>
      <c r="F870" s="61"/>
      <c r="G870" s="62"/>
      <c r="H870" s="63"/>
      <c r="I870" s="75"/>
      <c r="J870" s="16"/>
      <c r="K870" s="41"/>
      <c r="L870" s="41"/>
    </row>
    <row r="871" spans="2:12" ht="24.75" customHeight="1">
      <c r="B871" s="79"/>
      <c r="C871" s="12"/>
      <c r="D871" s="98"/>
      <c r="E871" s="65"/>
      <c r="F871" s="61"/>
      <c r="G871" s="62"/>
      <c r="H871" s="63"/>
      <c r="I871" s="75"/>
      <c r="J871" s="16"/>
      <c r="K871" s="41"/>
      <c r="L871" s="41"/>
    </row>
    <row r="872" spans="2:12" ht="24.75" customHeight="1">
      <c r="B872" s="144"/>
      <c r="C872" s="184" t="s">
        <v>913</v>
      </c>
      <c r="D872" s="146"/>
      <c r="E872" s="103"/>
      <c r="F872" s="104"/>
      <c r="G872" s="147"/>
      <c r="H872" s="106"/>
      <c r="I872" s="106">
        <f>SUM(I846:I857)</f>
        <v>0</v>
      </c>
      <c r="J872" s="14"/>
      <c r="K872" s="107"/>
      <c r="L872" s="107"/>
    </row>
    <row r="873" spans="2:12" ht="24.75" customHeight="1">
      <c r="B873" s="126" t="s">
        <v>835</v>
      </c>
      <c r="C873" s="123" t="s">
        <v>340</v>
      </c>
      <c r="D873" s="188"/>
      <c r="E873" s="44" t="s">
        <v>333</v>
      </c>
      <c r="F873" s="61"/>
      <c r="G873" s="62"/>
      <c r="H873" s="63"/>
      <c r="I873" s="63"/>
      <c r="J873" s="16"/>
      <c r="K873" s="41"/>
      <c r="L873" s="41"/>
    </row>
    <row r="874" spans="2:12" ht="24.75" customHeight="1">
      <c r="B874" s="154"/>
      <c r="C874" s="123" t="s">
        <v>341</v>
      </c>
      <c r="D874" s="98"/>
      <c r="E874" s="181"/>
      <c r="F874" s="61"/>
      <c r="G874" s="62"/>
      <c r="H874" s="63"/>
      <c r="I874" s="63"/>
      <c r="J874" s="16"/>
      <c r="K874" s="41"/>
      <c r="L874" s="41"/>
    </row>
    <row r="875" spans="2:12" ht="24.75" customHeight="1">
      <c r="B875" s="79">
        <v>1</v>
      </c>
      <c r="C875" s="40" t="s">
        <v>252</v>
      </c>
      <c r="D875" s="155" t="s">
        <v>771</v>
      </c>
      <c r="E875" s="44" t="s">
        <v>253</v>
      </c>
      <c r="F875" s="61"/>
      <c r="G875" s="57" t="s">
        <v>52</v>
      </c>
      <c r="H875" s="39"/>
      <c r="I875" s="75">
        <f t="shared" ref="I875:I882" si="27">F875*H875</f>
        <v>0</v>
      </c>
      <c r="J875" s="40" t="s">
        <v>985</v>
      </c>
      <c r="K875" s="41"/>
      <c r="L875" s="41"/>
    </row>
    <row r="876" spans="2:12" ht="24.75" customHeight="1">
      <c r="B876" s="119" t="s">
        <v>303</v>
      </c>
      <c r="C876" s="40" t="s">
        <v>973</v>
      </c>
      <c r="D876" s="155"/>
      <c r="E876" s="44" t="s">
        <v>304</v>
      </c>
      <c r="F876" s="37"/>
      <c r="G876" s="57" t="s">
        <v>52</v>
      </c>
      <c r="H876" s="39"/>
      <c r="I876" s="75">
        <f t="shared" si="27"/>
        <v>0</v>
      </c>
      <c r="J876" s="40"/>
      <c r="K876" s="41"/>
      <c r="L876" s="41"/>
    </row>
    <row r="877" spans="2:12" ht="24.75" customHeight="1">
      <c r="B877" s="79">
        <v>3</v>
      </c>
      <c r="C877" s="12" t="s">
        <v>342</v>
      </c>
      <c r="D877" s="98"/>
      <c r="E877" s="65" t="s">
        <v>280</v>
      </c>
      <c r="F877" s="61"/>
      <c r="G877" s="62" t="s">
        <v>20</v>
      </c>
      <c r="H877" s="63"/>
      <c r="I877" s="75">
        <f t="shared" si="27"/>
        <v>0</v>
      </c>
      <c r="J877" s="16"/>
      <c r="K877" s="41"/>
      <c r="L877" s="41"/>
    </row>
    <row r="878" spans="2:12" ht="24.75" customHeight="1">
      <c r="B878" s="119" t="s">
        <v>652</v>
      </c>
      <c r="C878" s="12" t="s">
        <v>516</v>
      </c>
      <c r="D878" s="98"/>
      <c r="E878" s="65" t="s">
        <v>280</v>
      </c>
      <c r="F878" s="61"/>
      <c r="G878" s="62" t="s">
        <v>20</v>
      </c>
      <c r="H878" s="63"/>
      <c r="I878" s="75">
        <f t="shared" si="27"/>
        <v>0</v>
      </c>
      <c r="J878" s="16"/>
      <c r="K878" s="41"/>
      <c r="L878" s="41"/>
    </row>
    <row r="879" spans="2:12" ht="24.75" customHeight="1">
      <c r="B879" s="79"/>
      <c r="C879" s="34" t="s">
        <v>254</v>
      </c>
      <c r="D879" s="155"/>
      <c r="E879" s="44"/>
      <c r="F879" s="37"/>
      <c r="G879" s="57"/>
      <c r="H879" s="39"/>
      <c r="I879" s="75"/>
      <c r="J879" s="40"/>
      <c r="K879" s="41"/>
      <c r="L879" s="41"/>
    </row>
    <row r="880" spans="2:12" ht="24.75" customHeight="1">
      <c r="B880" s="79">
        <v>1</v>
      </c>
      <c r="C880" s="12" t="s">
        <v>343</v>
      </c>
      <c r="D880" s="98"/>
      <c r="E880" s="65" t="s">
        <v>518</v>
      </c>
      <c r="F880" s="61"/>
      <c r="G880" s="62" t="s">
        <v>19</v>
      </c>
      <c r="H880" s="63"/>
      <c r="I880" s="75">
        <f t="shared" si="27"/>
        <v>0</v>
      </c>
      <c r="J880" s="16"/>
      <c r="K880" s="41"/>
      <c r="L880" s="41"/>
    </row>
    <row r="881" spans="2:12" ht="24.75" customHeight="1">
      <c r="B881" s="79">
        <v>2</v>
      </c>
      <c r="C881" s="12" t="s">
        <v>344</v>
      </c>
      <c r="D881" s="98"/>
      <c r="E881" s="65" t="s">
        <v>518</v>
      </c>
      <c r="F881" s="61"/>
      <c r="G881" s="62" t="s">
        <v>20</v>
      </c>
      <c r="H881" s="63"/>
      <c r="I881" s="75">
        <f t="shared" si="27"/>
        <v>0</v>
      </c>
      <c r="J881" s="16" t="s">
        <v>1053</v>
      </c>
      <c r="K881" s="41"/>
      <c r="L881" s="41"/>
    </row>
    <row r="882" spans="2:12" ht="24.75" customHeight="1">
      <c r="B882" s="79">
        <v>3</v>
      </c>
      <c r="C882" s="12" t="s">
        <v>517</v>
      </c>
      <c r="D882" s="98"/>
      <c r="E882" s="65" t="s">
        <v>518</v>
      </c>
      <c r="F882" s="61"/>
      <c r="G882" s="62" t="s">
        <v>19</v>
      </c>
      <c r="H882" s="63"/>
      <c r="I882" s="75">
        <f t="shared" si="27"/>
        <v>0</v>
      </c>
      <c r="J882" s="16"/>
      <c r="K882" s="41"/>
      <c r="L882" s="41"/>
    </row>
    <row r="883" spans="2:12" ht="24.75" customHeight="1">
      <c r="B883" s="144"/>
      <c r="C883" s="184" t="s">
        <v>914</v>
      </c>
      <c r="D883" s="146"/>
      <c r="E883" s="103"/>
      <c r="F883" s="104"/>
      <c r="G883" s="147"/>
      <c r="H883" s="106"/>
      <c r="I883" s="106">
        <f>SUM(I875:I882)</f>
        <v>0</v>
      </c>
      <c r="J883" s="14"/>
      <c r="K883" s="107"/>
      <c r="L883" s="107"/>
    </row>
    <row r="884" spans="2:12" ht="24.75" customHeight="1">
      <c r="B884" s="33"/>
      <c r="C884" s="12"/>
      <c r="D884" s="98"/>
      <c r="E884" s="65"/>
      <c r="F884" s="61"/>
      <c r="G884" s="62"/>
      <c r="H884" s="63"/>
      <c r="I884" s="63"/>
      <c r="J884" s="16"/>
      <c r="K884" s="41"/>
      <c r="L884" s="41"/>
    </row>
    <row r="885" spans="2:12" ht="24.75" customHeight="1">
      <c r="B885" s="33"/>
      <c r="C885" s="12"/>
      <c r="D885" s="98"/>
      <c r="E885" s="65"/>
      <c r="F885" s="61"/>
      <c r="G885" s="62"/>
      <c r="H885" s="63"/>
      <c r="I885" s="63"/>
      <c r="J885" s="16"/>
      <c r="K885" s="41"/>
      <c r="L885" s="41"/>
    </row>
    <row r="886" spans="2:12" ht="24.75" customHeight="1">
      <c r="B886" s="33"/>
      <c r="C886" s="12"/>
      <c r="D886" s="98"/>
      <c r="E886" s="65"/>
      <c r="F886" s="61"/>
      <c r="G886" s="62"/>
      <c r="H886" s="63"/>
      <c r="I886" s="63"/>
      <c r="J886" s="16"/>
      <c r="K886" s="41"/>
      <c r="L886" s="41"/>
    </row>
    <row r="887" spans="2:12" ht="24.75" customHeight="1">
      <c r="B887" s="33"/>
      <c r="C887" s="12"/>
      <c r="D887" s="98"/>
      <c r="E887" s="65"/>
      <c r="F887" s="61"/>
      <c r="G887" s="62"/>
      <c r="H887" s="63"/>
      <c r="I887" s="63"/>
      <c r="J887" s="16"/>
      <c r="K887" s="41"/>
      <c r="L887" s="41"/>
    </row>
    <row r="888" spans="2:12" ht="24.75" customHeight="1">
      <c r="B888" s="33"/>
      <c r="C888" s="12"/>
      <c r="D888" s="98"/>
      <c r="E888" s="65"/>
      <c r="F888" s="61"/>
      <c r="G888" s="62"/>
      <c r="H888" s="63"/>
      <c r="I888" s="63"/>
      <c r="J888" s="16"/>
      <c r="K888" s="41"/>
      <c r="L888" s="41"/>
    </row>
    <row r="889" spans="2:12" ht="24.75" customHeight="1">
      <c r="B889" s="33"/>
      <c r="C889" s="12"/>
      <c r="D889" s="98"/>
      <c r="E889" s="65"/>
      <c r="F889" s="61"/>
      <c r="G889" s="62"/>
      <c r="H889" s="63"/>
      <c r="I889" s="63"/>
      <c r="J889" s="16"/>
      <c r="K889" s="41"/>
      <c r="L889" s="41"/>
    </row>
    <row r="890" spans="2:12" ht="24.75" customHeight="1">
      <c r="B890" s="33"/>
      <c r="C890" s="12"/>
      <c r="D890" s="98"/>
      <c r="E890" s="65"/>
      <c r="F890" s="61"/>
      <c r="G890" s="62"/>
      <c r="H890" s="63"/>
      <c r="I890" s="63"/>
      <c r="J890" s="16"/>
      <c r="K890" s="41"/>
      <c r="L890" s="41"/>
    </row>
    <row r="891" spans="2:12" ht="24.75" customHeight="1">
      <c r="B891" s="33"/>
      <c r="C891" s="12"/>
      <c r="D891" s="98"/>
      <c r="E891" s="65"/>
      <c r="F891" s="61"/>
      <c r="G891" s="62"/>
      <c r="H891" s="63"/>
      <c r="I891" s="63"/>
      <c r="J891" s="16"/>
      <c r="K891" s="41"/>
      <c r="L891" s="41"/>
    </row>
    <row r="892" spans="2:12" ht="24.75" customHeight="1">
      <c r="B892" s="33"/>
      <c r="C892" s="12"/>
      <c r="D892" s="98"/>
      <c r="E892" s="65"/>
      <c r="F892" s="61"/>
      <c r="G892" s="62"/>
      <c r="H892" s="63"/>
      <c r="I892" s="63"/>
      <c r="J892" s="16"/>
      <c r="K892" s="41"/>
      <c r="L892" s="41"/>
    </row>
    <row r="893" spans="2:12" ht="24.75" customHeight="1">
      <c r="B893" s="33"/>
      <c r="C893" s="12"/>
      <c r="D893" s="98"/>
      <c r="E893" s="65"/>
      <c r="F893" s="61"/>
      <c r="G893" s="62"/>
      <c r="H893" s="63"/>
      <c r="I893" s="63"/>
      <c r="J893" s="16"/>
      <c r="K893" s="41"/>
      <c r="L893" s="41"/>
    </row>
    <row r="894" spans="2:12" ht="24.75" customHeight="1">
      <c r="B894" s="33"/>
      <c r="C894" s="12"/>
      <c r="D894" s="98"/>
      <c r="E894" s="65"/>
      <c r="F894" s="61"/>
      <c r="G894" s="62"/>
      <c r="H894" s="63"/>
      <c r="I894" s="63"/>
      <c r="J894" s="16"/>
      <c r="K894" s="41"/>
      <c r="L894" s="41"/>
    </row>
    <row r="895" spans="2:12" ht="24.75" customHeight="1">
      <c r="B895" s="33"/>
      <c r="C895" s="12"/>
      <c r="D895" s="98"/>
      <c r="E895" s="65"/>
      <c r="F895" s="61"/>
      <c r="G895" s="62"/>
      <c r="H895" s="63"/>
      <c r="I895" s="63"/>
      <c r="J895" s="16"/>
      <c r="K895" s="41"/>
      <c r="L895" s="41"/>
    </row>
    <row r="896" spans="2:12" ht="24.75" customHeight="1">
      <c r="B896" s="33"/>
      <c r="C896" s="12"/>
      <c r="D896" s="98"/>
      <c r="E896" s="65"/>
      <c r="F896" s="61"/>
      <c r="G896" s="62"/>
      <c r="H896" s="63"/>
      <c r="I896" s="63"/>
      <c r="J896" s="16"/>
      <c r="K896" s="41"/>
      <c r="L896" s="41"/>
    </row>
    <row r="897" spans="2:12" ht="24.75" customHeight="1">
      <c r="B897" s="33"/>
      <c r="C897" s="12"/>
      <c r="D897" s="98"/>
      <c r="E897" s="65"/>
      <c r="F897" s="61"/>
      <c r="G897" s="62"/>
      <c r="H897" s="63"/>
      <c r="I897" s="63"/>
      <c r="J897" s="16"/>
      <c r="K897" s="41"/>
      <c r="L897" s="41"/>
    </row>
    <row r="898" spans="2:12" ht="24.75" customHeight="1">
      <c r="B898" s="33"/>
      <c r="C898" s="12"/>
      <c r="D898" s="98"/>
      <c r="E898" s="65"/>
      <c r="F898" s="61"/>
      <c r="G898" s="62"/>
      <c r="H898" s="63"/>
      <c r="I898" s="63"/>
      <c r="J898" s="16"/>
      <c r="K898" s="41"/>
      <c r="L898" s="41"/>
    </row>
    <row r="899" spans="2:12" ht="24.75" customHeight="1">
      <c r="B899" s="33"/>
      <c r="C899" s="85"/>
      <c r="D899" s="77"/>
      <c r="E899" s="65"/>
      <c r="F899" s="61"/>
      <c r="G899" s="62"/>
      <c r="H899" s="63"/>
      <c r="I899" s="63"/>
      <c r="J899" s="16"/>
      <c r="K899" s="41"/>
      <c r="L899" s="41"/>
    </row>
    <row r="900" spans="2:12" ht="24.75" customHeight="1">
      <c r="B900" s="33"/>
      <c r="C900" s="12"/>
      <c r="D900" s="98"/>
      <c r="E900" s="65"/>
      <c r="F900" s="61"/>
      <c r="G900" s="62"/>
      <c r="H900" s="63"/>
      <c r="I900" s="63"/>
      <c r="J900" s="16"/>
      <c r="K900" s="41"/>
      <c r="L900" s="41"/>
    </row>
    <row r="901" spans="2:12" ht="24.75" customHeight="1">
      <c r="B901" s="48"/>
      <c r="C901" s="87" t="s">
        <v>875</v>
      </c>
      <c r="D901" s="49"/>
      <c r="E901" s="50"/>
      <c r="F901" s="51"/>
      <c r="G901" s="52"/>
      <c r="H901" s="53"/>
      <c r="I901" s="53">
        <f>I883+I872+I843+I814+I785+I756+I727+I698+I669+I640</f>
        <v>0</v>
      </c>
      <c r="J901" s="15"/>
      <c r="K901" s="55"/>
      <c r="L901" s="55"/>
    </row>
    <row r="902" spans="2:12" ht="24.75" customHeight="1">
      <c r="B902" s="46">
        <v>8</v>
      </c>
      <c r="C902" s="34" t="s">
        <v>586</v>
      </c>
      <c r="D902" s="35"/>
      <c r="E902" s="36"/>
      <c r="F902" s="37"/>
      <c r="G902" s="44"/>
      <c r="H902" s="39"/>
      <c r="I902" s="39"/>
      <c r="J902" s="40"/>
      <c r="K902" s="41"/>
      <c r="L902" s="41"/>
    </row>
    <row r="903" spans="2:12" ht="24.75" customHeight="1">
      <c r="B903" s="126" t="s">
        <v>836</v>
      </c>
      <c r="C903" s="190" t="s">
        <v>475</v>
      </c>
      <c r="D903" s="155"/>
      <c r="E903" s="191"/>
      <c r="F903" s="37"/>
      <c r="G903" s="57"/>
      <c r="H903" s="39"/>
      <c r="I903" s="39"/>
      <c r="J903" s="40"/>
      <c r="K903" s="41"/>
      <c r="L903" s="41"/>
    </row>
    <row r="904" spans="2:12" ht="24.75" customHeight="1">
      <c r="B904" s="154" t="s">
        <v>105</v>
      </c>
      <c r="C904" s="34" t="s">
        <v>345</v>
      </c>
      <c r="D904" s="155"/>
      <c r="E904" s="191"/>
      <c r="F904" s="37"/>
      <c r="G904" s="57"/>
      <c r="H904" s="39"/>
      <c r="I904" s="39"/>
      <c r="J904" s="40"/>
      <c r="K904" s="41"/>
      <c r="L904" s="41"/>
    </row>
    <row r="905" spans="2:12" ht="24.75" customHeight="1">
      <c r="B905" s="79">
        <v>1</v>
      </c>
      <c r="C905" s="12" t="s">
        <v>346</v>
      </c>
      <c r="D905" s="155"/>
      <c r="E905" s="191"/>
      <c r="F905" s="61"/>
      <c r="G905" s="62" t="s">
        <v>43</v>
      </c>
      <c r="H905" s="63"/>
      <c r="I905" s="75">
        <f t="shared" ref="I905:I964" si="28">F905*H905</f>
        <v>0</v>
      </c>
      <c r="J905" s="40"/>
      <c r="K905" s="41"/>
      <c r="L905" s="41"/>
    </row>
    <row r="906" spans="2:12" ht="24.75" customHeight="1">
      <c r="B906" s="79">
        <v>2</v>
      </c>
      <c r="C906" s="192" t="s">
        <v>1164</v>
      </c>
      <c r="D906" s="155"/>
      <c r="E906" s="191"/>
      <c r="F906" s="61"/>
      <c r="G906" s="62" t="s">
        <v>43</v>
      </c>
      <c r="H906" s="63"/>
      <c r="I906" s="75">
        <f t="shared" si="28"/>
        <v>0</v>
      </c>
      <c r="J906" s="40"/>
      <c r="K906" s="41"/>
      <c r="L906" s="41"/>
    </row>
    <row r="907" spans="2:12" ht="24.75" customHeight="1">
      <c r="B907" s="79"/>
      <c r="C907" s="192"/>
      <c r="D907" s="155"/>
      <c r="E907" s="191"/>
      <c r="F907" s="61"/>
      <c r="G907" s="62"/>
      <c r="H907" s="63"/>
      <c r="I907" s="75"/>
      <c r="J907" s="40"/>
      <c r="K907" s="41"/>
      <c r="L907" s="41"/>
    </row>
    <row r="908" spans="2:12" ht="24.75" customHeight="1">
      <c r="B908" s="154" t="s">
        <v>108</v>
      </c>
      <c r="C908" s="34" t="s">
        <v>347</v>
      </c>
      <c r="D908" s="155"/>
      <c r="E908" s="191"/>
      <c r="F908" s="37"/>
      <c r="G908" s="57"/>
      <c r="H908" s="39"/>
      <c r="I908" s="75"/>
      <c r="J908" s="40"/>
      <c r="K908" s="41"/>
      <c r="L908" s="41"/>
    </row>
    <row r="909" spans="2:12" ht="24.75" customHeight="1">
      <c r="B909" s="79">
        <v>1</v>
      </c>
      <c r="C909" s="40" t="s">
        <v>348</v>
      </c>
      <c r="D909" s="155"/>
      <c r="E909" s="191" t="s">
        <v>349</v>
      </c>
      <c r="F909" s="37"/>
      <c r="G909" s="57" t="s">
        <v>4</v>
      </c>
      <c r="H909" s="39"/>
      <c r="I909" s="75">
        <f t="shared" si="28"/>
        <v>0</v>
      </c>
      <c r="J909" s="40" t="s">
        <v>1056</v>
      </c>
      <c r="K909" s="41"/>
      <c r="L909" s="41"/>
    </row>
    <row r="910" spans="2:12" ht="24.75" customHeight="1">
      <c r="B910" s="79"/>
      <c r="C910" s="40"/>
      <c r="D910" s="155"/>
      <c r="E910" s="191"/>
      <c r="F910" s="37"/>
      <c r="G910" s="57"/>
      <c r="H910" s="39"/>
      <c r="I910" s="75"/>
      <c r="J910" s="40"/>
      <c r="K910" s="41"/>
      <c r="L910" s="41"/>
    </row>
    <row r="911" spans="2:12" ht="24.75" customHeight="1">
      <c r="B911" s="154" t="s">
        <v>122</v>
      </c>
      <c r="C911" s="34" t="s">
        <v>350</v>
      </c>
      <c r="D911" s="155"/>
      <c r="E911" s="191"/>
      <c r="F911" s="37"/>
      <c r="G911" s="57"/>
      <c r="H911" s="39"/>
      <c r="I911" s="75"/>
      <c r="J911" s="40"/>
      <c r="K911" s="41"/>
      <c r="L911" s="41"/>
    </row>
    <row r="912" spans="2:12" ht="24.75" customHeight="1">
      <c r="B912" s="79"/>
      <c r="C912" s="34"/>
      <c r="D912" s="155"/>
      <c r="E912" s="191"/>
      <c r="F912" s="37"/>
      <c r="G912" s="57"/>
      <c r="H912" s="39"/>
      <c r="I912" s="75"/>
      <c r="J912" s="40"/>
      <c r="K912" s="41"/>
      <c r="L912" s="41"/>
    </row>
    <row r="913" spans="2:12" ht="24.75" customHeight="1">
      <c r="B913" s="154" t="s">
        <v>199</v>
      </c>
      <c r="C913" s="34" t="s">
        <v>351</v>
      </c>
      <c r="D913" s="155"/>
      <c r="E913" s="191"/>
      <c r="F913" s="37"/>
      <c r="G913" s="57"/>
      <c r="H913" s="39"/>
      <c r="I913" s="75"/>
      <c r="J913" s="40"/>
      <c r="K913" s="41"/>
      <c r="L913" s="41"/>
    </row>
    <row r="914" spans="2:12" ht="24.75" customHeight="1">
      <c r="B914" s="79">
        <v>1</v>
      </c>
      <c r="C914" s="12" t="s">
        <v>352</v>
      </c>
      <c r="D914" s="98"/>
      <c r="E914" s="60" t="s">
        <v>47</v>
      </c>
      <c r="F914" s="61"/>
      <c r="G914" s="62" t="s">
        <v>43</v>
      </c>
      <c r="H914" s="63"/>
      <c r="I914" s="75">
        <f t="shared" si="28"/>
        <v>0</v>
      </c>
      <c r="J914" s="16"/>
      <c r="K914" s="41"/>
      <c r="L914" s="41"/>
    </row>
    <row r="915" spans="2:12" ht="24.75" customHeight="1">
      <c r="B915" s="79">
        <v>2</v>
      </c>
      <c r="C915" s="12" t="s">
        <v>353</v>
      </c>
      <c r="D915" s="98" t="s">
        <v>354</v>
      </c>
      <c r="E915" s="60" t="s">
        <v>47</v>
      </c>
      <c r="F915" s="61"/>
      <c r="G915" s="62" t="s">
        <v>43</v>
      </c>
      <c r="H915" s="63"/>
      <c r="I915" s="75">
        <f t="shared" si="28"/>
        <v>0</v>
      </c>
      <c r="J915" s="16"/>
      <c r="K915" s="41"/>
      <c r="L915" s="41"/>
    </row>
    <row r="916" spans="2:12" ht="24.75" customHeight="1">
      <c r="B916" s="79"/>
      <c r="C916" s="12"/>
      <c r="D916" s="98"/>
      <c r="E916" s="60"/>
      <c r="F916" s="61"/>
      <c r="G916" s="62"/>
      <c r="H916" s="63"/>
      <c r="I916" s="75"/>
      <c r="J916" s="16"/>
      <c r="K916" s="41"/>
      <c r="L916" s="41"/>
    </row>
    <row r="917" spans="2:12" ht="24.75" customHeight="1">
      <c r="B917" s="154" t="s">
        <v>200</v>
      </c>
      <c r="C917" s="34" t="s">
        <v>355</v>
      </c>
      <c r="D917" s="155"/>
      <c r="E917" s="191"/>
      <c r="F917" s="37"/>
      <c r="G917" s="57"/>
      <c r="H917" s="39"/>
      <c r="I917" s="75"/>
      <c r="J917" s="40"/>
      <c r="K917" s="41"/>
      <c r="L917" s="41"/>
    </row>
    <row r="918" spans="2:12" ht="24.75" customHeight="1">
      <c r="B918" s="79">
        <v>1</v>
      </c>
      <c r="C918" s="12" t="s">
        <v>356</v>
      </c>
      <c r="D918" s="98"/>
      <c r="E918" s="60" t="s">
        <v>357</v>
      </c>
      <c r="F918" s="61"/>
      <c r="G918" s="62" t="s">
        <v>43</v>
      </c>
      <c r="H918" s="63"/>
      <c r="I918" s="75">
        <f t="shared" si="28"/>
        <v>0</v>
      </c>
      <c r="J918" s="16" t="s">
        <v>1014</v>
      </c>
      <c r="K918" s="41"/>
      <c r="L918" s="41"/>
    </row>
    <row r="919" spans="2:12" ht="24.75" customHeight="1">
      <c r="B919" s="79">
        <v>2</v>
      </c>
      <c r="C919" s="12" t="s">
        <v>358</v>
      </c>
      <c r="D919" s="98"/>
      <c r="E919" s="60"/>
      <c r="F919" s="61"/>
      <c r="G919" s="62" t="s">
        <v>43</v>
      </c>
      <c r="H919" s="63"/>
      <c r="I919" s="75">
        <f t="shared" si="28"/>
        <v>0</v>
      </c>
      <c r="J919" s="16" t="s">
        <v>1054</v>
      </c>
      <c r="K919" s="41"/>
      <c r="L919" s="41"/>
    </row>
    <row r="920" spans="2:12" ht="24.75" customHeight="1">
      <c r="B920" s="79">
        <v>3</v>
      </c>
      <c r="C920" s="12" t="s">
        <v>359</v>
      </c>
      <c r="D920" s="98"/>
      <c r="E920" s="60"/>
      <c r="F920" s="61"/>
      <c r="G920" s="62" t="s">
        <v>43</v>
      </c>
      <c r="H920" s="63"/>
      <c r="I920" s="75">
        <f t="shared" si="28"/>
        <v>0</v>
      </c>
      <c r="J920" s="16"/>
      <c r="K920" s="41"/>
      <c r="L920" s="41"/>
    </row>
    <row r="921" spans="2:12" ht="24.75" customHeight="1">
      <c r="B921" s="79">
        <v>4</v>
      </c>
      <c r="C921" s="12" t="s">
        <v>360</v>
      </c>
      <c r="D921" s="98"/>
      <c r="E921" s="60"/>
      <c r="F921" s="61"/>
      <c r="G921" s="62" t="s">
        <v>43</v>
      </c>
      <c r="H921" s="63"/>
      <c r="I921" s="75">
        <f t="shared" si="28"/>
        <v>0</v>
      </c>
      <c r="J921" s="16" t="s">
        <v>1055</v>
      </c>
      <c r="K921" s="41"/>
      <c r="L921" s="41"/>
    </row>
    <row r="922" spans="2:12" ht="24.75" customHeight="1">
      <c r="B922" s="79"/>
      <c r="C922" s="12"/>
      <c r="D922" s="98"/>
      <c r="E922" s="60"/>
      <c r="F922" s="61"/>
      <c r="G922" s="62"/>
      <c r="H922" s="63"/>
      <c r="I922" s="75"/>
      <c r="J922" s="16"/>
      <c r="K922" s="41"/>
      <c r="L922" s="41"/>
    </row>
    <row r="923" spans="2:12" ht="24.75" customHeight="1">
      <c r="B923" s="154" t="s">
        <v>201</v>
      </c>
      <c r="C923" s="34" t="s">
        <v>667</v>
      </c>
      <c r="D923" s="155"/>
      <c r="E923" s="191"/>
      <c r="F923" s="37"/>
      <c r="G923" s="57"/>
      <c r="H923" s="39"/>
      <c r="I923" s="75"/>
      <c r="J923" s="40"/>
      <c r="K923" s="41"/>
      <c r="L923" s="41"/>
    </row>
    <row r="924" spans="2:12" ht="24.75" customHeight="1">
      <c r="B924" s="79">
        <v>1</v>
      </c>
      <c r="C924" s="12" t="s">
        <v>362</v>
      </c>
      <c r="D924" s="98"/>
      <c r="E924" s="60" t="s">
        <v>468</v>
      </c>
      <c r="F924" s="61"/>
      <c r="G924" s="62" t="s">
        <v>43</v>
      </c>
      <c r="H924" s="63"/>
      <c r="I924" s="75">
        <f t="shared" si="28"/>
        <v>0</v>
      </c>
      <c r="J924" s="16" t="s">
        <v>363</v>
      </c>
      <c r="K924" s="41"/>
      <c r="L924" s="41"/>
    </row>
    <row r="925" spans="2:12" ht="24.75" customHeight="1">
      <c r="B925" s="79">
        <v>2</v>
      </c>
      <c r="C925" s="12" t="s">
        <v>668</v>
      </c>
      <c r="D925" s="98"/>
      <c r="E925" s="60" t="s">
        <v>468</v>
      </c>
      <c r="F925" s="61"/>
      <c r="G925" s="62" t="s">
        <v>43</v>
      </c>
      <c r="H925" s="63"/>
      <c r="I925" s="75">
        <f t="shared" si="28"/>
        <v>0</v>
      </c>
      <c r="J925" s="16" t="s">
        <v>361</v>
      </c>
      <c r="K925" s="41"/>
      <c r="L925" s="41"/>
    </row>
    <row r="926" spans="2:12" ht="24.75" customHeight="1">
      <c r="B926" s="79"/>
      <c r="C926" s="12"/>
      <c r="D926" s="98"/>
      <c r="E926" s="60"/>
      <c r="F926" s="61"/>
      <c r="G926" s="62"/>
      <c r="H926" s="63"/>
      <c r="I926" s="75"/>
      <c r="J926" s="16"/>
      <c r="K926" s="41"/>
      <c r="L926" s="41"/>
    </row>
    <row r="927" spans="2:12" ht="24.75" customHeight="1">
      <c r="B927" s="154" t="s">
        <v>204</v>
      </c>
      <c r="C927" s="34" t="s">
        <v>364</v>
      </c>
      <c r="D927" s="155"/>
      <c r="E927" s="191"/>
      <c r="F927" s="37"/>
      <c r="G927" s="57"/>
      <c r="H927" s="39"/>
      <c r="I927" s="75"/>
      <c r="J927" s="40"/>
      <c r="K927" s="41"/>
      <c r="L927" s="41"/>
    </row>
    <row r="928" spans="2:12" ht="24.75" customHeight="1">
      <c r="B928" s="79">
        <v>1</v>
      </c>
      <c r="C928" s="12" t="s">
        <v>365</v>
      </c>
      <c r="D928" s="98"/>
      <c r="E928" s="60" t="s">
        <v>468</v>
      </c>
      <c r="F928" s="61"/>
      <c r="G928" s="62" t="s">
        <v>43</v>
      </c>
      <c r="H928" s="63"/>
      <c r="I928" s="75">
        <f t="shared" si="28"/>
        <v>0</v>
      </c>
      <c r="J928" s="16"/>
      <c r="K928" s="41"/>
      <c r="L928" s="41"/>
    </row>
    <row r="929" spans="2:12" ht="24.75" customHeight="1">
      <c r="B929" s="79">
        <v>2</v>
      </c>
      <c r="C929" s="12" t="s">
        <v>366</v>
      </c>
      <c r="D929" s="98"/>
      <c r="E929" s="60" t="s">
        <v>468</v>
      </c>
      <c r="F929" s="61"/>
      <c r="G929" s="62" t="s">
        <v>43</v>
      </c>
      <c r="H929" s="63"/>
      <c r="I929" s="75">
        <f t="shared" si="28"/>
        <v>0</v>
      </c>
      <c r="J929" s="16"/>
      <c r="K929" s="41"/>
      <c r="L929" s="41"/>
    </row>
    <row r="930" spans="2:12" ht="24.75" customHeight="1">
      <c r="B930" s="79">
        <v>3</v>
      </c>
      <c r="C930" s="12" t="s">
        <v>367</v>
      </c>
      <c r="D930" s="98"/>
      <c r="E930" s="60" t="s">
        <v>468</v>
      </c>
      <c r="F930" s="61"/>
      <c r="G930" s="62" t="s">
        <v>43</v>
      </c>
      <c r="H930" s="63"/>
      <c r="I930" s="75">
        <f t="shared" si="28"/>
        <v>0</v>
      </c>
      <c r="J930" s="16"/>
      <c r="K930" s="41"/>
      <c r="L930" s="41"/>
    </row>
    <row r="931" spans="2:12" ht="24.75" customHeight="1">
      <c r="B931" s="79">
        <v>4</v>
      </c>
      <c r="C931" s="12" t="s">
        <v>368</v>
      </c>
      <c r="D931" s="98"/>
      <c r="E931" s="60" t="s">
        <v>468</v>
      </c>
      <c r="F931" s="61"/>
      <c r="G931" s="62" t="s">
        <v>43</v>
      </c>
      <c r="H931" s="63"/>
      <c r="I931" s="75">
        <f t="shared" si="28"/>
        <v>0</v>
      </c>
      <c r="J931" s="16"/>
      <c r="K931" s="41"/>
      <c r="L931" s="41"/>
    </row>
    <row r="932" spans="2:12" ht="24.75" customHeight="1">
      <c r="B932" s="79">
        <v>5</v>
      </c>
      <c r="C932" s="12" t="s">
        <v>369</v>
      </c>
      <c r="D932" s="98"/>
      <c r="E932" s="60" t="s">
        <v>468</v>
      </c>
      <c r="F932" s="61"/>
      <c r="G932" s="62" t="s">
        <v>43</v>
      </c>
      <c r="H932" s="63"/>
      <c r="I932" s="75">
        <f t="shared" si="28"/>
        <v>0</v>
      </c>
      <c r="J932" s="16" t="s">
        <v>370</v>
      </c>
      <c r="K932" s="41"/>
      <c r="L932" s="41"/>
    </row>
    <row r="933" spans="2:12" ht="24.75" customHeight="1">
      <c r="B933" s="79">
        <v>6</v>
      </c>
      <c r="C933" s="12" t="s">
        <v>371</v>
      </c>
      <c r="D933" s="98"/>
      <c r="E933" s="60" t="s">
        <v>468</v>
      </c>
      <c r="F933" s="61"/>
      <c r="G933" s="62" t="s">
        <v>43</v>
      </c>
      <c r="H933" s="63"/>
      <c r="I933" s="75">
        <f t="shared" si="28"/>
        <v>0</v>
      </c>
      <c r="J933" s="16"/>
      <c r="K933" s="41"/>
      <c r="L933" s="41"/>
    </row>
    <row r="934" spans="2:12" ht="24.75" customHeight="1">
      <c r="B934" s="79">
        <v>7</v>
      </c>
      <c r="C934" s="12" t="s">
        <v>723</v>
      </c>
      <c r="D934" s="98"/>
      <c r="E934" s="60"/>
      <c r="F934" s="61"/>
      <c r="G934" s="62" t="s">
        <v>724</v>
      </c>
      <c r="H934" s="63"/>
      <c r="I934" s="75">
        <f t="shared" si="28"/>
        <v>0</v>
      </c>
      <c r="J934" s="16"/>
      <c r="K934" s="41"/>
      <c r="L934" s="41"/>
    </row>
    <row r="935" spans="2:12" ht="24.75" customHeight="1">
      <c r="B935" s="79"/>
      <c r="C935" s="12"/>
      <c r="D935" s="98"/>
      <c r="E935" s="60"/>
      <c r="F935" s="61"/>
      <c r="G935" s="62"/>
      <c r="H935" s="63"/>
      <c r="I935" s="75"/>
      <c r="J935" s="16"/>
      <c r="K935" s="41"/>
      <c r="L935" s="41"/>
    </row>
    <row r="936" spans="2:12" ht="24.75" customHeight="1">
      <c r="B936" s="154" t="s">
        <v>372</v>
      </c>
      <c r="C936" s="190" t="s">
        <v>373</v>
      </c>
      <c r="D936" s="155"/>
      <c r="E936" s="191"/>
      <c r="F936" s="37"/>
      <c r="G936" s="57"/>
      <c r="H936" s="39"/>
      <c r="I936" s="75"/>
      <c r="J936" s="40"/>
      <c r="K936" s="41"/>
      <c r="L936" s="41"/>
    </row>
    <row r="937" spans="2:12" ht="24.75" customHeight="1">
      <c r="B937" s="79">
        <v>1</v>
      </c>
      <c r="C937" s="12" t="s">
        <v>374</v>
      </c>
      <c r="D937" s="98"/>
      <c r="E937" s="60" t="s">
        <v>375</v>
      </c>
      <c r="F937" s="61"/>
      <c r="G937" s="62" t="s">
        <v>43</v>
      </c>
      <c r="H937" s="63"/>
      <c r="I937" s="75">
        <f t="shared" si="28"/>
        <v>0</v>
      </c>
      <c r="J937" s="16"/>
      <c r="K937" s="41"/>
      <c r="L937" s="41"/>
    </row>
    <row r="938" spans="2:12" ht="24.75" customHeight="1">
      <c r="B938" s="79">
        <v>2</v>
      </c>
      <c r="C938" s="12" t="s">
        <v>376</v>
      </c>
      <c r="D938" s="98"/>
      <c r="E938" s="60" t="s">
        <v>375</v>
      </c>
      <c r="F938" s="61"/>
      <c r="G938" s="62" t="s">
        <v>43</v>
      </c>
      <c r="H938" s="63"/>
      <c r="I938" s="75">
        <f t="shared" si="28"/>
        <v>0</v>
      </c>
      <c r="J938" s="16"/>
      <c r="K938" s="41"/>
      <c r="L938" s="41"/>
    </row>
    <row r="939" spans="2:12" ht="24.75" customHeight="1">
      <c r="B939" s="79">
        <v>3</v>
      </c>
      <c r="C939" s="12" t="s">
        <v>377</v>
      </c>
      <c r="D939" s="98"/>
      <c r="E939" s="60" t="s">
        <v>375</v>
      </c>
      <c r="F939" s="61"/>
      <c r="G939" s="62" t="s">
        <v>43</v>
      </c>
      <c r="H939" s="63"/>
      <c r="I939" s="75">
        <f t="shared" si="28"/>
        <v>0</v>
      </c>
      <c r="J939" s="16"/>
      <c r="K939" s="41"/>
      <c r="L939" s="41"/>
    </row>
    <row r="940" spans="2:12" ht="24.75" customHeight="1">
      <c r="B940" s="79"/>
      <c r="C940" s="12"/>
      <c r="D940" s="98"/>
      <c r="E940" s="60"/>
      <c r="F940" s="61"/>
      <c r="G940" s="62"/>
      <c r="H940" s="63"/>
      <c r="I940" s="75"/>
      <c r="J940" s="16"/>
      <c r="K940" s="41"/>
      <c r="L940" s="41"/>
    </row>
    <row r="941" spans="2:12" ht="24.75" customHeight="1">
      <c r="B941" s="154" t="s">
        <v>378</v>
      </c>
      <c r="C941" s="190" t="s">
        <v>379</v>
      </c>
      <c r="D941" s="155"/>
      <c r="E941" s="191"/>
      <c r="F941" s="37"/>
      <c r="G941" s="57"/>
      <c r="H941" s="39"/>
      <c r="I941" s="75"/>
      <c r="J941" s="40"/>
      <c r="K941" s="41"/>
      <c r="L941" s="41"/>
    </row>
    <row r="942" spans="2:12" ht="24.75" customHeight="1">
      <c r="B942" s="79" t="s">
        <v>37</v>
      </c>
      <c r="C942" s="192" t="s">
        <v>380</v>
      </c>
      <c r="D942" s="155"/>
      <c r="E942" s="191"/>
      <c r="F942" s="37"/>
      <c r="G942" s="57"/>
      <c r="H942" s="39"/>
      <c r="I942" s="75">
        <f t="shared" si="28"/>
        <v>0</v>
      </c>
      <c r="J942" s="40"/>
      <c r="K942" s="41"/>
      <c r="L942" s="41"/>
    </row>
    <row r="943" spans="2:12" ht="24.75" customHeight="1">
      <c r="B943" s="79" t="s">
        <v>37</v>
      </c>
      <c r="C943" s="192" t="s">
        <v>381</v>
      </c>
      <c r="D943" s="155"/>
      <c r="E943" s="191"/>
      <c r="F943" s="37"/>
      <c r="G943" s="38" t="s">
        <v>107</v>
      </c>
      <c r="H943" s="39"/>
      <c r="I943" s="75">
        <f t="shared" si="28"/>
        <v>0</v>
      </c>
      <c r="J943" s="40" t="s">
        <v>382</v>
      </c>
      <c r="K943" s="41"/>
      <c r="L943" s="41"/>
    </row>
    <row r="944" spans="2:12" ht="24.75" customHeight="1">
      <c r="B944" s="79"/>
      <c r="C944" s="192"/>
      <c r="D944" s="155"/>
      <c r="E944" s="191"/>
      <c r="F944" s="37"/>
      <c r="G944" s="38"/>
      <c r="H944" s="39"/>
      <c r="I944" s="75"/>
      <c r="J944" s="40"/>
      <c r="K944" s="41"/>
      <c r="L944" s="41"/>
    </row>
    <row r="945" spans="2:12" ht="24.75" customHeight="1">
      <c r="B945" s="126" t="s">
        <v>383</v>
      </c>
      <c r="C945" s="34" t="s">
        <v>384</v>
      </c>
      <c r="D945" s="152"/>
      <c r="E945" s="193"/>
      <c r="F945" s="37"/>
      <c r="G945" s="57"/>
      <c r="H945" s="39"/>
      <c r="I945" s="75"/>
      <c r="J945" s="40"/>
      <c r="K945" s="41"/>
      <c r="L945" s="41"/>
    </row>
    <row r="946" spans="2:12" ht="24.75" customHeight="1">
      <c r="B946" s="194">
        <v>1</v>
      </c>
      <c r="C946" s="40" t="s">
        <v>385</v>
      </c>
      <c r="D946" s="152"/>
      <c r="E946" s="36" t="s">
        <v>765</v>
      </c>
      <c r="F946" s="37"/>
      <c r="G946" s="38" t="s">
        <v>107</v>
      </c>
      <c r="H946" s="39"/>
      <c r="I946" s="75">
        <f t="shared" si="28"/>
        <v>0</v>
      </c>
      <c r="J946" s="40" t="s">
        <v>387</v>
      </c>
      <c r="K946" s="41"/>
      <c r="L946" s="41"/>
    </row>
    <row r="947" spans="2:12" ht="24.75" customHeight="1">
      <c r="B947" s="194">
        <v>2</v>
      </c>
      <c r="C947" s="40" t="s">
        <v>388</v>
      </c>
      <c r="D947" s="152"/>
      <c r="E947" s="36" t="s">
        <v>386</v>
      </c>
      <c r="F947" s="37"/>
      <c r="G947" s="38" t="s">
        <v>4</v>
      </c>
      <c r="H947" s="39"/>
      <c r="I947" s="75">
        <f t="shared" si="28"/>
        <v>0</v>
      </c>
      <c r="J947" s="40" t="s">
        <v>389</v>
      </c>
      <c r="K947" s="41"/>
      <c r="L947" s="41"/>
    </row>
    <row r="948" spans="2:12" ht="24.75" customHeight="1">
      <c r="B948" s="194"/>
      <c r="C948" s="40"/>
      <c r="D948" s="152"/>
      <c r="E948" s="36"/>
      <c r="F948" s="37"/>
      <c r="G948" s="38"/>
      <c r="H948" s="39"/>
      <c r="I948" s="75"/>
      <c r="J948" s="40"/>
      <c r="K948" s="41"/>
      <c r="L948" s="41"/>
    </row>
    <row r="949" spans="2:12" ht="24.75" customHeight="1">
      <c r="B949" s="194"/>
      <c r="C949" s="40"/>
      <c r="D949" s="152"/>
      <c r="E949" s="36"/>
      <c r="F949" s="37"/>
      <c r="G949" s="38"/>
      <c r="H949" s="39"/>
      <c r="I949" s="75"/>
      <c r="J949" s="40"/>
      <c r="K949" s="41"/>
      <c r="L949" s="41"/>
    </row>
    <row r="950" spans="2:12" ht="24.75" customHeight="1">
      <c r="B950" s="194"/>
      <c r="C950" s="40"/>
      <c r="D950" s="152"/>
      <c r="E950" s="36"/>
      <c r="F950" s="37"/>
      <c r="G950" s="38"/>
      <c r="H950" s="39"/>
      <c r="I950" s="75"/>
      <c r="J950" s="40"/>
      <c r="K950" s="41"/>
      <c r="L950" s="41"/>
    </row>
    <row r="951" spans="2:12" ht="24.75" customHeight="1">
      <c r="B951" s="194"/>
      <c r="C951" s="40"/>
      <c r="D951" s="152"/>
      <c r="E951" s="36"/>
      <c r="F951" s="37"/>
      <c r="G951" s="38"/>
      <c r="H951" s="39"/>
      <c r="I951" s="75"/>
      <c r="J951" s="40"/>
      <c r="K951" s="41"/>
      <c r="L951" s="41"/>
    </row>
    <row r="952" spans="2:12" ht="24.75" customHeight="1">
      <c r="B952" s="194"/>
      <c r="C952" s="40"/>
      <c r="D952" s="152"/>
      <c r="E952" s="36"/>
      <c r="F952" s="37"/>
      <c r="G952" s="38"/>
      <c r="H952" s="39"/>
      <c r="I952" s="75"/>
      <c r="J952" s="40"/>
      <c r="K952" s="41"/>
      <c r="L952" s="41"/>
    </row>
    <row r="953" spans="2:12" ht="24.75" customHeight="1">
      <c r="B953" s="194"/>
      <c r="C953" s="40"/>
      <c r="D953" s="152"/>
      <c r="E953" s="36"/>
      <c r="F953" s="37"/>
      <c r="G953" s="38"/>
      <c r="H953" s="39"/>
      <c r="I953" s="75"/>
      <c r="J953" s="40"/>
      <c r="K953" s="41"/>
      <c r="L953" s="41"/>
    </row>
    <row r="954" spans="2:12" ht="24.75" customHeight="1">
      <c r="B954" s="194"/>
      <c r="C954" s="40"/>
      <c r="D954" s="152"/>
      <c r="E954" s="36"/>
      <c r="F954" s="37"/>
      <c r="G954" s="38"/>
      <c r="H954" s="39"/>
      <c r="I954" s="75"/>
      <c r="J954" s="40"/>
      <c r="K954" s="41"/>
      <c r="L954" s="41"/>
    </row>
    <row r="955" spans="2:12" ht="24.75" customHeight="1">
      <c r="B955" s="194"/>
      <c r="C955" s="40"/>
      <c r="D955" s="152"/>
      <c r="E955" s="36"/>
      <c r="F955" s="37"/>
      <c r="G955" s="38"/>
      <c r="H955" s="39"/>
      <c r="I955" s="75"/>
      <c r="J955" s="40"/>
      <c r="K955" s="41"/>
      <c r="L955" s="41"/>
    </row>
    <row r="956" spans="2:12" ht="24.75" customHeight="1">
      <c r="B956" s="194"/>
      <c r="C956" s="40"/>
      <c r="D956" s="152"/>
      <c r="E956" s="36"/>
      <c r="F956" s="37"/>
      <c r="G956" s="38"/>
      <c r="H956" s="39"/>
      <c r="I956" s="75"/>
      <c r="J956" s="40"/>
      <c r="K956" s="41"/>
      <c r="L956" s="41"/>
    </row>
    <row r="957" spans="2:12" ht="24.75" customHeight="1">
      <c r="B957" s="194"/>
      <c r="C957" s="40"/>
      <c r="D957" s="152"/>
      <c r="E957" s="36"/>
      <c r="F957" s="37"/>
      <c r="G957" s="38"/>
      <c r="H957" s="39"/>
      <c r="I957" s="75"/>
      <c r="J957" s="40"/>
      <c r="K957" s="41"/>
      <c r="L957" s="41"/>
    </row>
    <row r="958" spans="2:12" ht="24.75" customHeight="1">
      <c r="B958" s="194"/>
      <c r="C958" s="40"/>
      <c r="D958" s="152"/>
      <c r="E958" s="36"/>
      <c r="F958" s="37"/>
      <c r="G958" s="38"/>
      <c r="H958" s="39"/>
      <c r="I958" s="75"/>
      <c r="J958" s="40"/>
      <c r="K958" s="41"/>
      <c r="L958" s="41"/>
    </row>
    <row r="959" spans="2:12" ht="24.75" customHeight="1">
      <c r="B959" s="144"/>
      <c r="C959" s="184" t="s">
        <v>915</v>
      </c>
      <c r="D959" s="146"/>
      <c r="E959" s="103"/>
      <c r="F959" s="104"/>
      <c r="G959" s="147"/>
      <c r="H959" s="106"/>
      <c r="I959" s="106">
        <f>SUM(I905:I948)</f>
        <v>0</v>
      </c>
      <c r="J959" s="14"/>
      <c r="K959" s="107"/>
      <c r="L959" s="107"/>
    </row>
    <row r="960" spans="2:12" ht="24.75" customHeight="1">
      <c r="B960" s="126" t="s">
        <v>837</v>
      </c>
      <c r="C960" s="123" t="s">
        <v>390</v>
      </c>
      <c r="D960" s="221"/>
      <c r="E960" s="191"/>
      <c r="F960" s="37"/>
      <c r="G960" s="57"/>
      <c r="H960" s="39"/>
      <c r="I960" s="75"/>
      <c r="J960" s="40"/>
      <c r="K960" s="41"/>
      <c r="L960" s="41"/>
    </row>
    <row r="961" spans="2:12" ht="24.75" customHeight="1">
      <c r="B961" s="126"/>
      <c r="C961" s="123" t="s">
        <v>391</v>
      </c>
      <c r="D961" s="33"/>
      <c r="E961" s="193"/>
      <c r="F961" s="37"/>
      <c r="G961" s="57"/>
      <c r="H961" s="39"/>
      <c r="I961" s="75"/>
      <c r="J961" s="40"/>
      <c r="K961" s="41"/>
      <c r="L961" s="41"/>
    </row>
    <row r="962" spans="2:12" ht="24.75" customHeight="1" outlineLevel="1">
      <c r="B962" s="79">
        <v>1</v>
      </c>
      <c r="C962" s="12" t="s">
        <v>1087</v>
      </c>
      <c r="D962" s="98" t="s">
        <v>564</v>
      </c>
      <c r="E962" s="60" t="s">
        <v>1088</v>
      </c>
      <c r="F962" s="61"/>
      <c r="G962" s="62" t="s">
        <v>43</v>
      </c>
      <c r="H962" s="63"/>
      <c r="I962" s="75">
        <f t="shared" si="28"/>
        <v>0</v>
      </c>
      <c r="J962" s="16"/>
      <c r="K962" s="41"/>
      <c r="L962" s="41"/>
    </row>
    <row r="963" spans="2:12" ht="24.75" customHeight="1">
      <c r="B963" s="100"/>
      <c r="C963" s="101" t="s">
        <v>539</v>
      </c>
      <c r="D963" s="102"/>
      <c r="E963" s="195"/>
      <c r="F963" s="196"/>
      <c r="G963" s="105" t="s">
        <v>43</v>
      </c>
      <c r="H963" s="197"/>
      <c r="I963" s="197"/>
      <c r="J963" s="198" t="s">
        <v>1062</v>
      </c>
      <c r="K963" s="107"/>
      <c r="L963" s="107"/>
    </row>
    <row r="964" spans="2:12" ht="24.75" customHeight="1" outlineLevel="1">
      <c r="B964" s="79">
        <v>2</v>
      </c>
      <c r="C964" s="12" t="s">
        <v>1089</v>
      </c>
      <c r="D964" s="98" t="s">
        <v>1118</v>
      </c>
      <c r="E964" s="60" t="s">
        <v>1088</v>
      </c>
      <c r="F964" s="61"/>
      <c r="G964" s="62" t="s">
        <v>43</v>
      </c>
      <c r="H964" s="63"/>
      <c r="I964" s="75">
        <f t="shared" si="28"/>
        <v>0</v>
      </c>
      <c r="J964" s="16"/>
      <c r="K964" s="41"/>
      <c r="L964" s="41"/>
    </row>
    <row r="965" spans="2:12" ht="24.75" customHeight="1" outlineLevel="1">
      <c r="B965" s="100"/>
      <c r="C965" s="101" t="s">
        <v>539</v>
      </c>
      <c r="D965" s="102"/>
      <c r="E965" s="195"/>
      <c r="F965" s="196"/>
      <c r="G965" s="105" t="s">
        <v>43</v>
      </c>
      <c r="H965" s="197"/>
      <c r="I965" s="197"/>
      <c r="J965" s="198" t="s">
        <v>1063</v>
      </c>
      <c r="K965" s="107"/>
      <c r="L965" s="107"/>
    </row>
    <row r="966" spans="2:12" ht="24.75" customHeight="1">
      <c r="B966" s="100"/>
      <c r="C966" s="101" t="s">
        <v>539</v>
      </c>
      <c r="D966" s="102"/>
      <c r="E966" s="195"/>
      <c r="F966" s="196"/>
      <c r="G966" s="105" t="s">
        <v>43</v>
      </c>
      <c r="H966" s="197"/>
      <c r="I966" s="197"/>
      <c r="J966" s="198" t="s">
        <v>1064</v>
      </c>
      <c r="K966" s="107"/>
      <c r="L966" s="107"/>
    </row>
    <row r="967" spans="2:12" ht="24.75" customHeight="1" outlineLevel="1">
      <c r="B967" s="79">
        <v>3</v>
      </c>
      <c r="C967" s="12" t="s">
        <v>1114</v>
      </c>
      <c r="D967" s="98" t="s">
        <v>1119</v>
      </c>
      <c r="E967" s="60" t="s">
        <v>1088</v>
      </c>
      <c r="F967" s="61"/>
      <c r="G967" s="62" t="s">
        <v>43</v>
      </c>
      <c r="H967" s="63"/>
      <c r="I967" s="75">
        <f t="shared" ref="I967" si="29">F967*H967</f>
        <v>0</v>
      </c>
      <c r="J967" s="16"/>
      <c r="K967" s="41"/>
      <c r="L967" s="41"/>
    </row>
    <row r="968" spans="2:12" ht="24.75" customHeight="1">
      <c r="B968" s="100"/>
      <c r="C968" s="17" t="s">
        <v>539</v>
      </c>
      <c r="D968" s="102"/>
      <c r="E968" s="195"/>
      <c r="F968" s="196"/>
      <c r="G968" s="105" t="s">
        <v>43</v>
      </c>
      <c r="H968" s="197"/>
      <c r="I968" s="197"/>
      <c r="J968" s="198" t="s">
        <v>1065</v>
      </c>
      <c r="K968" s="107"/>
      <c r="L968" s="107"/>
    </row>
    <row r="969" spans="2:12" ht="24.75" customHeight="1">
      <c r="B969" s="126"/>
      <c r="C969" s="123" t="s">
        <v>540</v>
      </c>
      <c r="D969" s="152"/>
      <c r="E969" s="193"/>
      <c r="F969" s="37"/>
      <c r="G969" s="57"/>
      <c r="H969" s="39"/>
      <c r="I969" s="39"/>
      <c r="J969" s="40"/>
      <c r="K969" s="41"/>
      <c r="L969" s="41"/>
    </row>
    <row r="970" spans="2:12" ht="24.75" customHeight="1">
      <c r="B970" s="194">
        <v>1</v>
      </c>
      <c r="C970" s="40" t="s">
        <v>543</v>
      </c>
      <c r="D970" s="152"/>
      <c r="E970" s="47"/>
      <c r="F970" s="37"/>
      <c r="G970" s="38" t="s">
        <v>542</v>
      </c>
      <c r="H970" s="39"/>
      <c r="I970" s="75">
        <f t="shared" ref="I970" si="30">F970*H970</f>
        <v>0</v>
      </c>
      <c r="J970" s="40" t="s">
        <v>541</v>
      </c>
      <c r="K970" s="41"/>
      <c r="L970" s="41"/>
    </row>
    <row r="971" spans="2:12" ht="24.75" customHeight="1">
      <c r="B971" s="194"/>
      <c r="C971" s="40"/>
      <c r="D971" s="152"/>
      <c r="E971" s="47"/>
      <c r="F971" s="37"/>
      <c r="G971" s="38"/>
      <c r="H971" s="39"/>
      <c r="I971" s="39"/>
      <c r="J971" s="40"/>
      <c r="K971" s="41"/>
      <c r="L971" s="41"/>
    </row>
    <row r="972" spans="2:12" ht="24.75" customHeight="1">
      <c r="B972" s="194"/>
      <c r="C972" s="40"/>
      <c r="D972" s="152"/>
      <c r="E972" s="47"/>
      <c r="F972" s="37"/>
      <c r="G972" s="38"/>
      <c r="H972" s="39"/>
      <c r="I972" s="39"/>
      <c r="J972" s="40"/>
      <c r="K972" s="41"/>
      <c r="L972" s="41"/>
    </row>
    <row r="973" spans="2:12" ht="24.75" customHeight="1">
      <c r="B973" s="194"/>
      <c r="C973" s="40"/>
      <c r="D973" s="152"/>
      <c r="E973" s="47"/>
      <c r="F973" s="37"/>
      <c r="G973" s="38"/>
      <c r="H973" s="39"/>
      <c r="I973" s="39"/>
      <c r="J973" s="40"/>
      <c r="K973" s="41"/>
      <c r="L973" s="41"/>
    </row>
    <row r="974" spans="2:12" ht="24.75" customHeight="1">
      <c r="B974" s="194"/>
      <c r="C974" s="40"/>
      <c r="D974" s="152"/>
      <c r="E974" s="47"/>
      <c r="F974" s="37"/>
      <c r="G974" s="38"/>
      <c r="H974" s="39"/>
      <c r="I974" s="39"/>
      <c r="J974" s="40"/>
      <c r="K974" s="41"/>
      <c r="L974" s="41"/>
    </row>
    <row r="975" spans="2:12" ht="24.75" customHeight="1">
      <c r="B975" s="194"/>
      <c r="C975" s="40"/>
      <c r="D975" s="152"/>
      <c r="E975" s="47"/>
      <c r="F975" s="37"/>
      <c r="G975" s="38"/>
      <c r="H975" s="39"/>
      <c r="I975" s="39"/>
      <c r="J975" s="40"/>
      <c r="K975" s="41"/>
      <c r="L975" s="41"/>
    </row>
    <row r="976" spans="2:12" ht="24.75" customHeight="1">
      <c r="B976" s="194"/>
      <c r="C976" s="40"/>
      <c r="D976" s="152"/>
      <c r="E976" s="47"/>
      <c r="F976" s="37"/>
      <c r="G976" s="38"/>
      <c r="H976" s="39"/>
      <c r="I976" s="39"/>
      <c r="J976" s="40"/>
      <c r="K976" s="41"/>
      <c r="L976" s="41"/>
    </row>
    <row r="977" spans="2:12" ht="24.75" customHeight="1">
      <c r="B977" s="194"/>
      <c r="C977" s="40"/>
      <c r="D977" s="152"/>
      <c r="E977" s="47"/>
      <c r="F977" s="37"/>
      <c r="G977" s="38"/>
      <c r="H977" s="39"/>
      <c r="I977" s="39"/>
      <c r="J977" s="40"/>
      <c r="K977" s="41"/>
      <c r="L977" s="41"/>
    </row>
    <row r="978" spans="2:12" ht="24.75" customHeight="1">
      <c r="B978" s="194"/>
      <c r="C978" s="40"/>
      <c r="D978" s="152"/>
      <c r="E978" s="47"/>
      <c r="F978" s="37"/>
      <c r="G978" s="38"/>
      <c r="H978" s="39"/>
      <c r="I978" s="39"/>
      <c r="J978" s="40"/>
      <c r="K978" s="41"/>
      <c r="L978" s="41"/>
    </row>
    <row r="979" spans="2:12" ht="24.75" customHeight="1">
      <c r="B979" s="194"/>
      <c r="C979" s="40"/>
      <c r="D979" s="152"/>
      <c r="E979" s="47"/>
      <c r="F979" s="37"/>
      <c r="G979" s="38"/>
      <c r="H979" s="39"/>
      <c r="I979" s="39"/>
      <c r="J979" s="40"/>
      <c r="K979" s="41"/>
      <c r="L979" s="41"/>
    </row>
    <row r="980" spans="2:12" ht="24.75" customHeight="1">
      <c r="B980" s="194"/>
      <c r="C980" s="40"/>
      <c r="D980" s="152"/>
      <c r="E980" s="47"/>
      <c r="F980" s="37"/>
      <c r="G980" s="38"/>
      <c r="H980" s="39"/>
      <c r="I980" s="39"/>
      <c r="J980" s="40"/>
      <c r="K980" s="41"/>
      <c r="L980" s="41"/>
    </row>
    <row r="981" spans="2:12" ht="24.75" customHeight="1">
      <c r="B981" s="194"/>
      <c r="C981" s="40"/>
      <c r="D981" s="152"/>
      <c r="E981" s="47"/>
      <c r="F981" s="37"/>
      <c r="G981" s="38"/>
      <c r="H981" s="39"/>
      <c r="I981" s="39"/>
      <c r="J981" s="40"/>
      <c r="K981" s="41"/>
      <c r="L981" s="41"/>
    </row>
    <row r="982" spans="2:12" ht="24.75" customHeight="1">
      <c r="B982" s="194"/>
      <c r="C982" s="40"/>
      <c r="D982" s="152"/>
      <c r="E982" s="47"/>
      <c r="F982" s="37"/>
      <c r="G982" s="38"/>
      <c r="H982" s="39"/>
      <c r="I982" s="39"/>
      <c r="J982" s="40"/>
      <c r="K982" s="41"/>
      <c r="L982" s="41"/>
    </row>
    <row r="983" spans="2:12" ht="24.75" customHeight="1">
      <c r="B983" s="194"/>
      <c r="C983" s="40"/>
      <c r="D983" s="152"/>
      <c r="E983" s="47"/>
      <c r="F983" s="37"/>
      <c r="G983" s="38"/>
      <c r="H983" s="39"/>
      <c r="I983" s="39"/>
      <c r="J983" s="40"/>
      <c r="K983" s="41"/>
      <c r="L983" s="41"/>
    </row>
    <row r="984" spans="2:12" ht="24.75" customHeight="1">
      <c r="B984" s="194"/>
      <c r="C984" s="40"/>
      <c r="D984" s="152"/>
      <c r="E984" s="47"/>
      <c r="F984" s="37"/>
      <c r="G984" s="38"/>
      <c r="H984" s="39"/>
      <c r="I984" s="39"/>
      <c r="J984" s="40"/>
      <c r="K984" s="41"/>
      <c r="L984" s="41"/>
    </row>
    <row r="985" spans="2:12" ht="24.75" customHeight="1">
      <c r="B985" s="194"/>
      <c r="C985" s="40"/>
      <c r="D985" s="152"/>
      <c r="E985" s="47"/>
      <c r="F985" s="37"/>
      <c r="G985" s="38"/>
      <c r="H985" s="39"/>
      <c r="I985" s="39"/>
      <c r="J985" s="40"/>
      <c r="K985" s="41"/>
      <c r="L985" s="41"/>
    </row>
    <row r="986" spans="2:12" ht="24.75" customHeight="1">
      <c r="B986" s="194"/>
      <c r="C986" s="40"/>
      <c r="D986" s="152"/>
      <c r="E986" s="47"/>
      <c r="F986" s="37"/>
      <c r="G986" s="38"/>
      <c r="H986" s="39"/>
      <c r="I986" s="39"/>
      <c r="J986" s="40"/>
      <c r="K986" s="41"/>
      <c r="L986" s="41"/>
    </row>
    <row r="987" spans="2:12" ht="24.75" customHeight="1">
      <c r="B987" s="194"/>
      <c r="C987" s="40"/>
      <c r="D987" s="152"/>
      <c r="E987" s="47"/>
      <c r="F987" s="37"/>
      <c r="G987" s="38"/>
      <c r="H987" s="39"/>
      <c r="I987" s="39"/>
      <c r="J987" s="40"/>
      <c r="K987" s="41"/>
      <c r="L987" s="41"/>
    </row>
    <row r="988" spans="2:12" ht="24.75" customHeight="1">
      <c r="B988" s="144"/>
      <c r="C988" s="184" t="s">
        <v>916</v>
      </c>
      <c r="D988" s="146"/>
      <c r="E988" s="103"/>
      <c r="F988" s="104"/>
      <c r="G988" s="147"/>
      <c r="H988" s="106"/>
      <c r="I988" s="106">
        <f>SUM(I962:I970)</f>
        <v>0</v>
      </c>
      <c r="J988" s="14"/>
      <c r="K988" s="107"/>
      <c r="L988" s="107"/>
    </row>
    <row r="989" spans="2:12" ht="24.75" customHeight="1">
      <c r="B989" s="126" t="s">
        <v>838</v>
      </c>
      <c r="C989" s="199" t="s">
        <v>925</v>
      </c>
      <c r="D989" s="221"/>
      <c r="E989" s="191"/>
      <c r="F989" s="37"/>
      <c r="G989" s="57"/>
      <c r="H989" s="39"/>
      <c r="I989" s="39"/>
      <c r="J989" s="40"/>
      <c r="K989" s="41"/>
      <c r="L989" s="41"/>
    </row>
    <row r="990" spans="2:12" ht="24.75" customHeight="1">
      <c r="B990" s="157" t="s">
        <v>932</v>
      </c>
      <c r="C990" s="200" t="s">
        <v>939</v>
      </c>
      <c r="D990" s="77"/>
      <c r="E990" s="60" t="s">
        <v>47</v>
      </c>
      <c r="F990" s="61"/>
      <c r="G990" s="62" t="s">
        <v>47</v>
      </c>
      <c r="H990" s="63"/>
      <c r="I990" s="63"/>
      <c r="J990" s="16"/>
      <c r="K990" s="41"/>
      <c r="L990" s="41"/>
    </row>
    <row r="991" spans="2:12" ht="24.75" customHeight="1">
      <c r="B991" s="79">
        <v>1</v>
      </c>
      <c r="C991" s="12" t="s">
        <v>392</v>
      </c>
      <c r="D991" s="77"/>
      <c r="E991" s="60" t="s">
        <v>47</v>
      </c>
      <c r="F991" s="61"/>
      <c r="G991" s="62" t="s">
        <v>19</v>
      </c>
      <c r="H991" s="63"/>
      <c r="I991" s="75">
        <f t="shared" ref="I991:I1053" si="31">F991*H991</f>
        <v>0</v>
      </c>
      <c r="J991" s="16"/>
      <c r="K991" s="41"/>
      <c r="L991" s="41"/>
    </row>
    <row r="992" spans="2:12" ht="24.75" customHeight="1">
      <c r="B992" s="79"/>
      <c r="C992" s="12"/>
      <c r="D992" s="77"/>
      <c r="E992" s="60"/>
      <c r="F992" s="61"/>
      <c r="G992" s="62"/>
      <c r="H992" s="63"/>
      <c r="I992" s="75"/>
      <c r="J992" s="16"/>
      <c r="K992" s="41"/>
      <c r="L992" s="41"/>
    </row>
    <row r="993" spans="2:12" ht="24.75" customHeight="1">
      <c r="B993" s="157" t="s">
        <v>933</v>
      </c>
      <c r="C993" s="201" t="s">
        <v>940</v>
      </c>
      <c r="D993" s="77"/>
      <c r="E993" s="60" t="s">
        <v>47</v>
      </c>
      <c r="F993" s="61"/>
      <c r="G993" s="62" t="s">
        <v>47</v>
      </c>
      <c r="H993" s="63"/>
      <c r="I993" s="75"/>
      <c r="J993" s="16"/>
      <c r="K993" s="41"/>
      <c r="L993" s="41"/>
    </row>
    <row r="994" spans="2:12" ht="24.75" customHeight="1">
      <c r="B994" s="79">
        <v>1</v>
      </c>
      <c r="C994" s="12" t="s">
        <v>393</v>
      </c>
      <c r="D994" s="77"/>
      <c r="E994" s="60" t="s">
        <v>47</v>
      </c>
      <c r="F994" s="61"/>
      <c r="G994" s="62" t="s">
        <v>19</v>
      </c>
      <c r="H994" s="63"/>
      <c r="I994" s="75">
        <f t="shared" si="31"/>
        <v>0</v>
      </c>
      <c r="J994" s="16"/>
      <c r="K994" s="41"/>
      <c r="L994" s="41"/>
    </row>
    <row r="995" spans="2:12" ht="24.75" customHeight="1">
      <c r="B995" s="79"/>
      <c r="C995" s="12"/>
      <c r="D995" s="77"/>
      <c r="E995" s="60"/>
      <c r="F995" s="61"/>
      <c r="G995" s="62"/>
      <c r="H995" s="63"/>
      <c r="I995" s="75"/>
      <c r="J995" s="16"/>
      <c r="K995" s="41"/>
      <c r="L995" s="41"/>
    </row>
    <row r="996" spans="2:12" ht="24.75" customHeight="1">
      <c r="B996" s="157" t="s">
        <v>934</v>
      </c>
      <c r="C996" s="201" t="s">
        <v>941</v>
      </c>
      <c r="D996" s="77"/>
      <c r="E996" s="60" t="s">
        <v>47</v>
      </c>
      <c r="F996" s="61"/>
      <c r="G996" s="62" t="s">
        <v>47</v>
      </c>
      <c r="H996" s="63"/>
      <c r="I996" s="75"/>
      <c r="J996" s="16"/>
      <c r="K996" s="41"/>
      <c r="L996" s="41"/>
    </row>
    <row r="997" spans="2:12" ht="24.75" customHeight="1">
      <c r="B997" s="79">
        <v>1</v>
      </c>
      <c r="C997" s="12" t="s">
        <v>393</v>
      </c>
      <c r="D997" s="77"/>
      <c r="E997" s="60" t="s">
        <v>47</v>
      </c>
      <c r="F997" s="61"/>
      <c r="G997" s="62" t="s">
        <v>19</v>
      </c>
      <c r="H997" s="63"/>
      <c r="I997" s="75">
        <f t="shared" si="31"/>
        <v>0</v>
      </c>
      <c r="J997" s="16"/>
      <c r="K997" s="41"/>
      <c r="L997" s="41"/>
    </row>
    <row r="998" spans="2:12" ht="24.75" customHeight="1">
      <c r="B998" s="79"/>
      <c r="C998" s="12"/>
      <c r="D998" s="77"/>
      <c r="E998" s="60"/>
      <c r="F998" s="61"/>
      <c r="G998" s="62"/>
      <c r="H998" s="63"/>
      <c r="I998" s="75"/>
      <c r="J998" s="16"/>
      <c r="K998" s="41"/>
      <c r="L998" s="41"/>
    </row>
    <row r="999" spans="2:12" ht="24.75" customHeight="1">
      <c r="B999" s="157" t="s">
        <v>935</v>
      </c>
      <c r="C999" s="201" t="s">
        <v>942</v>
      </c>
      <c r="D999" s="77"/>
      <c r="E999" s="60" t="s">
        <v>47</v>
      </c>
      <c r="F999" s="61"/>
      <c r="G999" s="62" t="s">
        <v>47</v>
      </c>
      <c r="H999" s="63"/>
      <c r="I999" s="75"/>
      <c r="J999" s="16"/>
      <c r="K999" s="41"/>
      <c r="L999" s="41"/>
    </row>
    <row r="1000" spans="2:12" ht="24.75" customHeight="1">
      <c r="B1000" s="79">
        <v>1</v>
      </c>
      <c r="C1000" s="12" t="s">
        <v>394</v>
      </c>
      <c r="D1000" s="77"/>
      <c r="E1000" s="60" t="s">
        <v>47</v>
      </c>
      <c r="F1000" s="61"/>
      <c r="G1000" s="62" t="s">
        <v>19</v>
      </c>
      <c r="H1000" s="63"/>
      <c r="I1000" s="75">
        <f t="shared" si="31"/>
        <v>0</v>
      </c>
      <c r="J1000" s="16"/>
      <c r="K1000" s="41"/>
      <c r="L1000" s="41"/>
    </row>
    <row r="1001" spans="2:12" ht="24.75" customHeight="1">
      <c r="B1001" s="79">
        <v>2</v>
      </c>
      <c r="C1001" s="12" t="s">
        <v>395</v>
      </c>
      <c r="D1001" s="77"/>
      <c r="E1001" s="60" t="s">
        <v>47</v>
      </c>
      <c r="F1001" s="61"/>
      <c r="G1001" s="62" t="s">
        <v>20</v>
      </c>
      <c r="H1001" s="63"/>
      <c r="I1001" s="75">
        <f t="shared" si="31"/>
        <v>0</v>
      </c>
      <c r="J1001" s="16"/>
      <c r="K1001" s="41"/>
      <c r="L1001" s="41"/>
    </row>
    <row r="1002" spans="2:12" ht="24.75" customHeight="1">
      <c r="B1002" s="79">
        <v>3</v>
      </c>
      <c r="C1002" s="12" t="s">
        <v>393</v>
      </c>
      <c r="D1002" s="77"/>
      <c r="E1002" s="60" t="s">
        <v>47</v>
      </c>
      <c r="F1002" s="61"/>
      <c r="G1002" s="62" t="s">
        <v>19</v>
      </c>
      <c r="H1002" s="63"/>
      <c r="I1002" s="75">
        <f t="shared" si="31"/>
        <v>0</v>
      </c>
      <c r="J1002" s="16"/>
      <c r="K1002" s="41"/>
      <c r="L1002" s="41"/>
    </row>
    <row r="1003" spans="2:12" ht="24.75" customHeight="1">
      <c r="B1003" s="79">
        <v>4</v>
      </c>
      <c r="C1003" s="12" t="s">
        <v>396</v>
      </c>
      <c r="D1003" s="77"/>
      <c r="E1003" s="60" t="s">
        <v>47</v>
      </c>
      <c r="F1003" s="61"/>
      <c r="G1003" s="62" t="s">
        <v>19</v>
      </c>
      <c r="H1003" s="63"/>
      <c r="I1003" s="75">
        <f t="shared" si="31"/>
        <v>0</v>
      </c>
      <c r="J1003" s="16"/>
      <c r="K1003" s="41"/>
      <c r="L1003" s="41"/>
    </row>
    <row r="1004" spans="2:12" ht="24.75" customHeight="1">
      <c r="B1004" s="79"/>
      <c r="C1004" s="12"/>
      <c r="D1004" s="77"/>
      <c r="E1004" s="60"/>
      <c r="F1004" s="61"/>
      <c r="G1004" s="62"/>
      <c r="H1004" s="63"/>
      <c r="I1004" s="75"/>
      <c r="J1004" s="16"/>
      <c r="K1004" s="41"/>
      <c r="L1004" s="41"/>
    </row>
    <row r="1005" spans="2:12" ht="24.75" customHeight="1">
      <c r="B1005" s="157" t="s">
        <v>936</v>
      </c>
      <c r="C1005" s="201" t="s">
        <v>943</v>
      </c>
      <c r="D1005" s="77"/>
      <c r="E1005" s="60" t="s">
        <v>47</v>
      </c>
      <c r="F1005" s="61"/>
      <c r="G1005" s="62" t="s">
        <v>47</v>
      </c>
      <c r="H1005" s="63"/>
      <c r="I1005" s="75"/>
      <c r="J1005" s="16"/>
      <c r="K1005" s="41"/>
      <c r="L1005" s="41"/>
    </row>
    <row r="1006" spans="2:12" ht="24.75" customHeight="1">
      <c r="B1006" s="79">
        <v>1</v>
      </c>
      <c r="C1006" s="12" t="s">
        <v>397</v>
      </c>
      <c r="D1006" s="77"/>
      <c r="E1006" s="60" t="s">
        <v>47</v>
      </c>
      <c r="F1006" s="61"/>
      <c r="G1006" s="62" t="s">
        <v>19</v>
      </c>
      <c r="H1006" s="63"/>
      <c r="I1006" s="75">
        <f t="shared" si="31"/>
        <v>0</v>
      </c>
      <c r="J1006" s="16"/>
      <c r="K1006" s="41"/>
      <c r="L1006" s="41"/>
    </row>
    <row r="1007" spans="2:12" ht="24.75" customHeight="1">
      <c r="B1007" s="79">
        <v>2</v>
      </c>
      <c r="C1007" s="12" t="s">
        <v>398</v>
      </c>
      <c r="D1007" s="77"/>
      <c r="E1007" s="60" t="s">
        <v>47</v>
      </c>
      <c r="F1007" s="61"/>
      <c r="G1007" s="62" t="s">
        <v>20</v>
      </c>
      <c r="H1007" s="63"/>
      <c r="I1007" s="75">
        <f t="shared" si="31"/>
        <v>0</v>
      </c>
      <c r="J1007" s="16"/>
      <c r="K1007" s="41"/>
      <c r="L1007" s="41"/>
    </row>
    <row r="1008" spans="2:12" ht="24.75" customHeight="1">
      <c r="B1008" s="79"/>
      <c r="C1008" s="12"/>
      <c r="D1008" s="77"/>
      <c r="E1008" s="60"/>
      <c r="F1008" s="61"/>
      <c r="G1008" s="62"/>
      <c r="H1008" s="63"/>
      <c r="I1008" s="75"/>
      <c r="J1008" s="16"/>
      <c r="K1008" s="41"/>
      <c r="L1008" s="41"/>
    </row>
    <row r="1009" spans="2:12" ht="24.75" customHeight="1">
      <c r="B1009" s="157" t="s">
        <v>937</v>
      </c>
      <c r="C1009" s="201" t="s">
        <v>944</v>
      </c>
      <c r="D1009" s="77"/>
      <c r="E1009" s="60" t="s">
        <v>47</v>
      </c>
      <c r="F1009" s="61"/>
      <c r="G1009" s="62" t="s">
        <v>47</v>
      </c>
      <c r="H1009" s="63"/>
      <c r="I1009" s="75"/>
      <c r="J1009" s="16"/>
      <c r="K1009" s="41"/>
      <c r="L1009" s="41"/>
    </row>
    <row r="1010" spans="2:12" ht="24.75" customHeight="1">
      <c r="B1010" s="79">
        <v>1</v>
      </c>
      <c r="C1010" s="12" t="s">
        <v>399</v>
      </c>
      <c r="D1010" s="77"/>
      <c r="E1010" s="60" t="s">
        <v>47</v>
      </c>
      <c r="F1010" s="61"/>
      <c r="G1010" s="62" t="s">
        <v>19</v>
      </c>
      <c r="H1010" s="63"/>
      <c r="I1010" s="75">
        <f t="shared" si="31"/>
        <v>0</v>
      </c>
      <c r="J1010" s="16"/>
      <c r="K1010" s="41"/>
      <c r="L1010" s="41"/>
    </row>
    <row r="1011" spans="2:12" ht="24.75" customHeight="1">
      <c r="B1011" s="79">
        <v>2</v>
      </c>
      <c r="C1011" s="12" t="s">
        <v>400</v>
      </c>
      <c r="D1011" s="77"/>
      <c r="E1011" s="60" t="s">
        <v>47</v>
      </c>
      <c r="F1011" s="61"/>
      <c r="G1011" s="62" t="s">
        <v>19</v>
      </c>
      <c r="H1011" s="63"/>
      <c r="I1011" s="75">
        <f t="shared" si="31"/>
        <v>0</v>
      </c>
      <c r="J1011" s="16"/>
      <c r="K1011" s="41"/>
      <c r="L1011" s="41"/>
    </row>
    <row r="1012" spans="2:12" ht="24.75" customHeight="1">
      <c r="B1012" s="79">
        <v>3</v>
      </c>
      <c r="C1012" s="12" t="s">
        <v>401</v>
      </c>
      <c r="D1012" s="77"/>
      <c r="E1012" s="60" t="s">
        <v>47</v>
      </c>
      <c r="F1012" s="61"/>
      <c r="G1012" s="62" t="s">
        <v>19</v>
      </c>
      <c r="H1012" s="63"/>
      <c r="I1012" s="75">
        <f t="shared" si="31"/>
        <v>0</v>
      </c>
      <c r="J1012" s="16"/>
      <c r="K1012" s="41"/>
      <c r="L1012" s="41"/>
    </row>
    <row r="1013" spans="2:12" ht="24.75" customHeight="1">
      <c r="B1013" s="79">
        <v>4</v>
      </c>
      <c r="C1013" s="12" t="s">
        <v>402</v>
      </c>
      <c r="D1013" s="77"/>
      <c r="E1013" s="60" t="s">
        <v>47</v>
      </c>
      <c r="F1013" s="61"/>
      <c r="G1013" s="62" t="s">
        <v>19</v>
      </c>
      <c r="H1013" s="63"/>
      <c r="I1013" s="75">
        <f t="shared" si="31"/>
        <v>0</v>
      </c>
      <c r="J1013" s="16"/>
      <c r="K1013" s="41"/>
      <c r="L1013" s="41"/>
    </row>
    <row r="1014" spans="2:12" ht="24.75" customHeight="1">
      <c r="B1014" s="79"/>
      <c r="C1014" s="12"/>
      <c r="D1014" s="77"/>
      <c r="E1014" s="60"/>
      <c r="F1014" s="61"/>
      <c r="G1014" s="62"/>
      <c r="H1014" s="63"/>
      <c r="I1014" s="75"/>
      <c r="J1014" s="16"/>
      <c r="K1014" s="41"/>
      <c r="L1014" s="41"/>
    </row>
    <row r="1015" spans="2:12" ht="24.75" customHeight="1">
      <c r="B1015" s="157" t="s">
        <v>938</v>
      </c>
      <c r="C1015" s="201" t="s">
        <v>945</v>
      </c>
      <c r="D1015" s="77"/>
      <c r="E1015" s="60" t="s">
        <v>47</v>
      </c>
      <c r="F1015" s="61"/>
      <c r="G1015" s="62" t="s">
        <v>47</v>
      </c>
      <c r="H1015" s="63"/>
      <c r="I1015" s="75"/>
      <c r="J1015" s="16"/>
      <c r="K1015" s="41"/>
      <c r="L1015" s="41"/>
    </row>
    <row r="1016" spans="2:12" ht="24.75" customHeight="1">
      <c r="B1016" s="79">
        <v>1</v>
      </c>
      <c r="C1016" s="12" t="s">
        <v>665</v>
      </c>
      <c r="D1016" s="77"/>
      <c r="E1016" s="60" t="s">
        <v>47</v>
      </c>
      <c r="F1016" s="61"/>
      <c r="G1016" s="62" t="s">
        <v>19</v>
      </c>
      <c r="H1016" s="63"/>
      <c r="I1016" s="75">
        <f t="shared" si="31"/>
        <v>0</v>
      </c>
      <c r="J1016" s="16"/>
      <c r="K1016" s="41"/>
      <c r="L1016" s="41"/>
    </row>
    <row r="1017" spans="2:12" ht="24.75" customHeight="1">
      <c r="B1017" s="79">
        <v>2</v>
      </c>
      <c r="C1017" s="12" t="s">
        <v>689</v>
      </c>
      <c r="D1017" s="77"/>
      <c r="E1017" s="60" t="s">
        <v>47</v>
      </c>
      <c r="F1017" s="61"/>
      <c r="G1017" s="62" t="s">
        <v>19</v>
      </c>
      <c r="H1017" s="63"/>
      <c r="I1017" s="75">
        <f t="shared" si="31"/>
        <v>0</v>
      </c>
      <c r="J1017" s="16"/>
      <c r="K1017" s="41"/>
      <c r="L1017" s="41"/>
    </row>
    <row r="1018" spans="2:12" ht="24.75" customHeight="1">
      <c r="B1018" s="79">
        <v>3</v>
      </c>
      <c r="C1018" s="12" t="s">
        <v>669</v>
      </c>
      <c r="D1018" s="77"/>
      <c r="E1018" s="60" t="s">
        <v>47</v>
      </c>
      <c r="F1018" s="61"/>
      <c r="G1018" s="62" t="s">
        <v>19</v>
      </c>
      <c r="H1018" s="63"/>
      <c r="I1018" s="75">
        <f t="shared" si="31"/>
        <v>0</v>
      </c>
      <c r="J1018" s="16"/>
      <c r="K1018" s="41"/>
      <c r="L1018" s="41"/>
    </row>
    <row r="1019" spans="2:12" ht="24.75" customHeight="1">
      <c r="B1019" s="79">
        <v>4</v>
      </c>
      <c r="C1019" s="12" t="s">
        <v>670</v>
      </c>
      <c r="D1019" s="77"/>
      <c r="E1019" s="60" t="s">
        <v>47</v>
      </c>
      <c r="F1019" s="61"/>
      <c r="G1019" s="62" t="s">
        <v>19</v>
      </c>
      <c r="H1019" s="63"/>
      <c r="I1019" s="75">
        <f t="shared" si="31"/>
        <v>0</v>
      </c>
      <c r="J1019" s="16"/>
      <c r="K1019" s="41"/>
      <c r="L1019" s="41"/>
    </row>
    <row r="1020" spans="2:12" ht="24.75" customHeight="1">
      <c r="B1020" s="79">
        <v>5</v>
      </c>
      <c r="C1020" s="12" t="s">
        <v>671</v>
      </c>
      <c r="D1020" s="77"/>
      <c r="E1020" s="60" t="s">
        <v>47</v>
      </c>
      <c r="F1020" s="61"/>
      <c r="G1020" s="62" t="s">
        <v>19</v>
      </c>
      <c r="H1020" s="63"/>
      <c r="I1020" s="75">
        <f t="shared" si="31"/>
        <v>0</v>
      </c>
      <c r="J1020" s="16"/>
      <c r="K1020" s="41"/>
      <c r="L1020" s="41"/>
    </row>
    <row r="1021" spans="2:12" ht="24.75" customHeight="1">
      <c r="B1021" s="79">
        <v>6</v>
      </c>
      <c r="C1021" s="12" t="s">
        <v>685</v>
      </c>
      <c r="D1021" s="98"/>
      <c r="E1021" s="60" t="s">
        <v>47</v>
      </c>
      <c r="F1021" s="61"/>
      <c r="G1021" s="62" t="s">
        <v>4</v>
      </c>
      <c r="H1021" s="63"/>
      <c r="I1021" s="75">
        <f t="shared" si="31"/>
        <v>0</v>
      </c>
      <c r="J1021" s="16" t="s">
        <v>686</v>
      </c>
      <c r="K1021" s="41"/>
      <c r="L1021" s="41"/>
    </row>
    <row r="1022" spans="2:12" ht="24.75" customHeight="1">
      <c r="B1022" s="79">
        <v>7</v>
      </c>
      <c r="C1022" s="12" t="s">
        <v>687</v>
      </c>
      <c r="D1022" s="98"/>
      <c r="E1022" s="60" t="s">
        <v>47</v>
      </c>
      <c r="F1022" s="61"/>
      <c r="G1022" s="62" t="s">
        <v>20</v>
      </c>
      <c r="H1022" s="63"/>
      <c r="I1022" s="75">
        <f t="shared" si="31"/>
        <v>0</v>
      </c>
      <c r="J1022" s="16" t="s">
        <v>688</v>
      </c>
      <c r="K1022" s="41"/>
      <c r="L1022" s="41"/>
    </row>
    <row r="1023" spans="2:12" ht="24.75" customHeight="1">
      <c r="B1023" s="79">
        <v>8</v>
      </c>
      <c r="C1023" s="12" t="s">
        <v>684</v>
      </c>
      <c r="D1023" s="77"/>
      <c r="E1023" s="60" t="s">
        <v>47</v>
      </c>
      <c r="F1023" s="61"/>
      <c r="G1023" s="62" t="s">
        <v>20</v>
      </c>
      <c r="H1023" s="63"/>
      <c r="I1023" s="75">
        <f t="shared" si="31"/>
        <v>0</v>
      </c>
      <c r="J1023" s="16"/>
      <c r="K1023" s="41"/>
      <c r="L1023" s="41"/>
    </row>
    <row r="1024" spans="2:12" ht="24.75" customHeight="1">
      <c r="B1024" s="194"/>
      <c r="C1024" s="40"/>
      <c r="D1024" s="152"/>
      <c r="E1024" s="47"/>
      <c r="F1024" s="37"/>
      <c r="G1024" s="38"/>
      <c r="H1024" s="39"/>
      <c r="I1024" s="39"/>
      <c r="J1024" s="40"/>
      <c r="K1024" s="41"/>
      <c r="L1024" s="41"/>
    </row>
    <row r="1025" spans="2:12" ht="24.75" customHeight="1">
      <c r="B1025" s="194"/>
      <c r="C1025" s="40"/>
      <c r="D1025" s="152"/>
      <c r="E1025" s="47"/>
      <c r="F1025" s="37"/>
      <c r="G1025" s="38"/>
      <c r="H1025" s="39"/>
      <c r="I1025" s="39"/>
      <c r="J1025" s="40"/>
      <c r="K1025" s="41"/>
      <c r="L1025" s="41"/>
    </row>
    <row r="1026" spans="2:12" ht="24.75" customHeight="1">
      <c r="B1026" s="194"/>
      <c r="C1026" s="40"/>
      <c r="D1026" s="152"/>
      <c r="E1026" s="47"/>
      <c r="F1026" s="37"/>
      <c r="G1026" s="38"/>
      <c r="H1026" s="39"/>
      <c r="I1026" s="39"/>
      <c r="J1026" s="40"/>
      <c r="K1026" s="41"/>
      <c r="L1026" s="41"/>
    </row>
    <row r="1027" spans="2:12" ht="24.75" customHeight="1">
      <c r="B1027" s="194"/>
      <c r="C1027" s="40"/>
      <c r="D1027" s="152"/>
      <c r="E1027" s="47"/>
      <c r="F1027" s="37"/>
      <c r="G1027" s="38"/>
      <c r="H1027" s="39"/>
      <c r="I1027" s="39"/>
      <c r="J1027" s="40"/>
      <c r="K1027" s="41"/>
      <c r="L1027" s="41"/>
    </row>
    <row r="1028" spans="2:12" ht="24.75" customHeight="1">
      <c r="B1028" s="194"/>
      <c r="C1028" s="40"/>
      <c r="D1028" s="152"/>
      <c r="E1028" s="47"/>
      <c r="F1028" s="37"/>
      <c r="G1028" s="38"/>
      <c r="H1028" s="39"/>
      <c r="I1028" s="39"/>
      <c r="J1028" s="40"/>
      <c r="K1028" s="41"/>
      <c r="L1028" s="41"/>
    </row>
    <row r="1029" spans="2:12" ht="24.75" customHeight="1">
      <c r="B1029" s="194"/>
      <c r="C1029" s="40"/>
      <c r="D1029" s="152"/>
      <c r="E1029" s="47"/>
      <c r="F1029" s="37"/>
      <c r="G1029" s="38"/>
      <c r="H1029" s="39"/>
      <c r="I1029" s="39"/>
      <c r="J1029" s="40"/>
      <c r="K1029" s="41"/>
      <c r="L1029" s="41"/>
    </row>
    <row r="1030" spans="2:12" ht="24.75" customHeight="1">
      <c r="B1030" s="194"/>
      <c r="C1030" s="40"/>
      <c r="D1030" s="152"/>
      <c r="E1030" s="47"/>
      <c r="F1030" s="37"/>
      <c r="G1030" s="38"/>
      <c r="H1030" s="39"/>
      <c r="I1030" s="39"/>
      <c r="J1030" s="40"/>
      <c r="K1030" s="41"/>
      <c r="L1030" s="41"/>
    </row>
    <row r="1031" spans="2:12" ht="24.75" customHeight="1">
      <c r="B1031" s="194"/>
      <c r="C1031" s="40"/>
      <c r="D1031" s="152"/>
      <c r="E1031" s="47"/>
      <c r="F1031" s="37"/>
      <c r="G1031" s="38"/>
      <c r="H1031" s="39"/>
      <c r="I1031" s="39"/>
      <c r="J1031" s="40"/>
      <c r="K1031" s="41"/>
      <c r="L1031" s="41"/>
    </row>
    <row r="1032" spans="2:12" ht="24.75" customHeight="1">
      <c r="B1032" s="194"/>
      <c r="C1032" s="40"/>
      <c r="D1032" s="152"/>
      <c r="E1032" s="47"/>
      <c r="F1032" s="37"/>
      <c r="G1032" s="38"/>
      <c r="H1032" s="39"/>
      <c r="I1032" s="39"/>
      <c r="J1032" s="40"/>
      <c r="K1032" s="41"/>
      <c r="L1032" s="41"/>
    </row>
    <row r="1033" spans="2:12" ht="24.75" customHeight="1">
      <c r="B1033" s="194"/>
      <c r="C1033" s="40"/>
      <c r="D1033" s="152"/>
      <c r="E1033" s="47"/>
      <c r="F1033" s="37"/>
      <c r="G1033" s="38"/>
      <c r="H1033" s="39"/>
      <c r="I1033" s="39"/>
      <c r="J1033" s="40"/>
      <c r="K1033" s="41"/>
      <c r="L1033" s="41"/>
    </row>
    <row r="1034" spans="2:12" ht="24.75" customHeight="1">
      <c r="B1034" s="194"/>
      <c r="C1034" s="40"/>
      <c r="D1034" s="152"/>
      <c r="E1034" s="47"/>
      <c r="F1034" s="37"/>
      <c r="G1034" s="38"/>
      <c r="H1034" s="39"/>
      <c r="I1034" s="39"/>
      <c r="J1034" s="40"/>
      <c r="K1034" s="41"/>
      <c r="L1034" s="41"/>
    </row>
    <row r="1035" spans="2:12" ht="24.75" customHeight="1">
      <c r="B1035" s="194"/>
      <c r="C1035" s="40"/>
      <c r="D1035" s="152"/>
      <c r="E1035" s="47"/>
      <c r="F1035" s="37"/>
      <c r="G1035" s="38"/>
      <c r="H1035" s="39"/>
      <c r="I1035" s="39"/>
      <c r="J1035" s="40"/>
      <c r="K1035" s="41"/>
      <c r="L1035" s="41"/>
    </row>
    <row r="1036" spans="2:12" ht="24.75" customHeight="1">
      <c r="B1036" s="194"/>
      <c r="C1036" s="40"/>
      <c r="D1036" s="152"/>
      <c r="E1036" s="47"/>
      <c r="F1036" s="37"/>
      <c r="G1036" s="38"/>
      <c r="H1036" s="39"/>
      <c r="I1036" s="39"/>
      <c r="J1036" s="40"/>
      <c r="K1036" s="41"/>
      <c r="L1036" s="41"/>
    </row>
    <row r="1037" spans="2:12" ht="24.75" customHeight="1">
      <c r="B1037" s="194"/>
      <c r="C1037" s="40"/>
      <c r="D1037" s="152"/>
      <c r="E1037" s="47"/>
      <c r="F1037" s="37"/>
      <c r="G1037" s="38"/>
      <c r="H1037" s="39"/>
      <c r="I1037" s="39"/>
      <c r="J1037" s="40"/>
      <c r="K1037" s="41"/>
      <c r="L1037" s="41"/>
    </row>
    <row r="1038" spans="2:12" ht="24.75" customHeight="1">
      <c r="B1038" s="194"/>
      <c r="C1038" s="40"/>
      <c r="D1038" s="152"/>
      <c r="E1038" s="47"/>
      <c r="F1038" s="37"/>
      <c r="G1038" s="38"/>
      <c r="H1038" s="39"/>
      <c r="I1038" s="39"/>
      <c r="J1038" s="40"/>
      <c r="K1038" s="41"/>
      <c r="L1038" s="41"/>
    </row>
    <row r="1039" spans="2:12" ht="24.75" customHeight="1">
      <c r="B1039" s="194"/>
      <c r="C1039" s="40"/>
      <c r="D1039" s="152"/>
      <c r="E1039" s="47"/>
      <c r="F1039" s="37"/>
      <c r="G1039" s="38"/>
      <c r="H1039" s="39"/>
      <c r="I1039" s="39"/>
      <c r="J1039" s="40"/>
      <c r="K1039" s="41"/>
      <c r="L1039" s="41"/>
    </row>
    <row r="1040" spans="2:12" ht="24.75" customHeight="1">
      <c r="B1040" s="194"/>
      <c r="C1040" s="40"/>
      <c r="D1040" s="152"/>
      <c r="E1040" s="47"/>
      <c r="F1040" s="37"/>
      <c r="G1040" s="38"/>
      <c r="H1040" s="39"/>
      <c r="I1040" s="39"/>
      <c r="J1040" s="40"/>
      <c r="K1040" s="41"/>
      <c r="L1040" s="41"/>
    </row>
    <row r="1041" spans="2:12" ht="24.75" customHeight="1">
      <c r="B1041" s="194"/>
      <c r="C1041" s="40"/>
      <c r="D1041" s="152"/>
      <c r="E1041" s="47"/>
      <c r="F1041" s="37"/>
      <c r="G1041" s="38"/>
      <c r="H1041" s="39"/>
      <c r="I1041" s="39"/>
      <c r="J1041" s="40"/>
      <c r="K1041" s="41"/>
      <c r="L1041" s="41"/>
    </row>
    <row r="1042" spans="2:12" ht="24.75" customHeight="1">
      <c r="B1042" s="194"/>
      <c r="C1042" s="40"/>
      <c r="D1042" s="152"/>
      <c r="E1042" s="47"/>
      <c r="F1042" s="37"/>
      <c r="G1042" s="38"/>
      <c r="H1042" s="39"/>
      <c r="I1042" s="39"/>
      <c r="J1042" s="40"/>
      <c r="K1042" s="41"/>
      <c r="L1042" s="41"/>
    </row>
    <row r="1043" spans="2:12" ht="24.75" customHeight="1">
      <c r="B1043" s="194"/>
      <c r="C1043" s="40"/>
      <c r="D1043" s="152"/>
      <c r="E1043" s="47"/>
      <c r="F1043" s="37"/>
      <c r="G1043" s="38"/>
      <c r="H1043" s="39"/>
      <c r="I1043" s="39"/>
      <c r="J1043" s="40"/>
      <c r="K1043" s="41"/>
      <c r="L1043" s="41"/>
    </row>
    <row r="1044" spans="2:12" ht="24.75" customHeight="1">
      <c r="B1044" s="194"/>
      <c r="C1044" s="40"/>
      <c r="D1044" s="152"/>
      <c r="E1044" s="47"/>
      <c r="F1044" s="37"/>
      <c r="G1044" s="38"/>
      <c r="H1044" s="39"/>
      <c r="I1044" s="39"/>
      <c r="J1044" s="40"/>
      <c r="K1044" s="41"/>
      <c r="L1044" s="41"/>
    </row>
    <row r="1045" spans="2:12" ht="24.75" customHeight="1">
      <c r="B1045" s="194"/>
      <c r="C1045" s="40"/>
      <c r="D1045" s="152"/>
      <c r="E1045" s="47"/>
      <c r="F1045" s="37"/>
      <c r="G1045" s="38"/>
      <c r="H1045" s="39"/>
      <c r="I1045" s="39"/>
      <c r="J1045" s="40"/>
      <c r="K1045" s="41"/>
      <c r="L1045" s="41"/>
    </row>
    <row r="1046" spans="2:12" ht="24.75" customHeight="1">
      <c r="B1046" s="144"/>
      <c r="C1046" s="184" t="s">
        <v>917</v>
      </c>
      <c r="D1046" s="146"/>
      <c r="E1046" s="103"/>
      <c r="F1046" s="104"/>
      <c r="G1046" s="147"/>
      <c r="H1046" s="106"/>
      <c r="I1046" s="106">
        <f>SUM(I991:I1023)</f>
        <v>0</v>
      </c>
      <c r="J1046" s="14"/>
      <c r="K1046" s="107"/>
      <c r="L1046" s="107"/>
    </row>
    <row r="1047" spans="2:12" ht="24.75" customHeight="1">
      <c r="B1047" s="126" t="s">
        <v>839</v>
      </c>
      <c r="C1047" s="199" t="s">
        <v>926</v>
      </c>
      <c r="D1047" s="221"/>
      <c r="E1047" s="191"/>
      <c r="F1047" s="37"/>
      <c r="G1047" s="57"/>
      <c r="H1047" s="39"/>
      <c r="I1047" s="75"/>
      <c r="J1047" s="40"/>
      <c r="K1047" s="41"/>
      <c r="L1047" s="41"/>
    </row>
    <row r="1048" spans="2:12" ht="24.75" customHeight="1">
      <c r="B1048" s="154" t="s">
        <v>932</v>
      </c>
      <c r="C1048" s="200" t="s">
        <v>946</v>
      </c>
      <c r="D1048" s="221"/>
      <c r="E1048" s="191"/>
      <c r="F1048" s="37"/>
      <c r="G1048" s="57"/>
      <c r="H1048" s="39"/>
      <c r="I1048" s="75"/>
      <c r="J1048" s="40"/>
      <c r="K1048" s="41"/>
      <c r="L1048" s="41"/>
    </row>
    <row r="1049" spans="2:12" ht="24.75" customHeight="1">
      <c r="B1049" s="79">
        <v>1</v>
      </c>
      <c r="C1049" s="12" t="s">
        <v>968</v>
      </c>
      <c r="D1049" s="77" t="s">
        <v>47</v>
      </c>
      <c r="E1049" s="60" t="s">
        <v>47</v>
      </c>
      <c r="F1049" s="61"/>
      <c r="G1049" s="62" t="s">
        <v>19</v>
      </c>
      <c r="H1049" s="63"/>
      <c r="I1049" s="75">
        <f t="shared" si="31"/>
        <v>0</v>
      </c>
      <c r="J1049" s="16"/>
      <c r="K1049" s="41"/>
      <c r="L1049" s="41"/>
    </row>
    <row r="1050" spans="2:12" ht="24.75" customHeight="1">
      <c r="B1050" s="79">
        <v>2</v>
      </c>
      <c r="C1050" s="12" t="s">
        <v>969</v>
      </c>
      <c r="D1050" s="77" t="s">
        <v>47</v>
      </c>
      <c r="E1050" s="60" t="s">
        <v>47</v>
      </c>
      <c r="F1050" s="61"/>
      <c r="G1050" s="62" t="s">
        <v>19</v>
      </c>
      <c r="H1050" s="63"/>
      <c r="I1050" s="75">
        <f t="shared" si="31"/>
        <v>0</v>
      </c>
      <c r="J1050" s="16"/>
      <c r="K1050" s="41"/>
      <c r="L1050" s="41"/>
    </row>
    <row r="1051" spans="2:12" ht="24.75" customHeight="1">
      <c r="B1051" s="79"/>
      <c r="C1051" s="12"/>
      <c r="D1051" s="77"/>
      <c r="E1051" s="60"/>
      <c r="F1051" s="61"/>
      <c r="G1051" s="62"/>
      <c r="H1051" s="63"/>
      <c r="I1051" s="75"/>
      <c r="J1051" s="16"/>
      <c r="K1051" s="41"/>
      <c r="L1051" s="41"/>
    </row>
    <row r="1052" spans="2:12" ht="24.75" customHeight="1">
      <c r="B1052" s="154" t="s">
        <v>933</v>
      </c>
      <c r="C1052" s="201" t="s">
        <v>947</v>
      </c>
      <c r="D1052" s="221"/>
      <c r="E1052" s="191"/>
      <c r="F1052" s="37"/>
      <c r="G1052" s="57"/>
      <c r="H1052" s="39"/>
      <c r="I1052" s="75"/>
      <c r="J1052" s="40"/>
      <c r="K1052" s="41"/>
      <c r="L1052" s="41"/>
    </row>
    <row r="1053" spans="2:12" ht="24.75" customHeight="1">
      <c r="B1053" s="79">
        <v>1</v>
      </c>
      <c r="C1053" s="192" t="s">
        <v>403</v>
      </c>
      <c r="D1053" s="56"/>
      <c r="E1053" s="191"/>
      <c r="F1053" s="37"/>
      <c r="G1053" s="62" t="s">
        <v>20</v>
      </c>
      <c r="H1053" s="63"/>
      <c r="I1053" s="75">
        <f t="shared" si="31"/>
        <v>0</v>
      </c>
      <c r="J1053" s="40" t="s">
        <v>1057</v>
      </c>
      <c r="K1053" s="41"/>
      <c r="L1053" s="41"/>
    </row>
    <row r="1054" spans="2:12" ht="24.75" customHeight="1">
      <c r="B1054" s="100">
        <v>2</v>
      </c>
      <c r="C1054" s="17" t="s">
        <v>404</v>
      </c>
      <c r="D1054" s="202"/>
      <c r="E1054" s="195"/>
      <c r="F1054" s="196"/>
      <c r="G1054" s="105" t="s">
        <v>20</v>
      </c>
      <c r="H1054" s="197"/>
      <c r="I1054" s="197"/>
      <c r="J1054" s="14" t="s">
        <v>548</v>
      </c>
      <c r="K1054" s="107"/>
      <c r="L1054" s="107"/>
    </row>
    <row r="1055" spans="2:12" ht="24.75" customHeight="1">
      <c r="B1055" s="194"/>
      <c r="C1055" s="40"/>
      <c r="D1055" s="152"/>
      <c r="E1055" s="47"/>
      <c r="F1055" s="37"/>
      <c r="G1055" s="38"/>
      <c r="H1055" s="39"/>
      <c r="I1055" s="39"/>
      <c r="J1055" s="40"/>
      <c r="K1055" s="41"/>
      <c r="L1055" s="41"/>
    </row>
    <row r="1056" spans="2:12" ht="24.75" customHeight="1">
      <c r="B1056" s="194"/>
      <c r="C1056" s="40"/>
      <c r="D1056" s="152"/>
      <c r="E1056" s="47"/>
      <c r="F1056" s="37"/>
      <c r="G1056" s="38"/>
      <c r="H1056" s="39"/>
      <c r="I1056" s="39"/>
      <c r="J1056" s="40"/>
      <c r="K1056" s="41"/>
      <c r="L1056" s="41"/>
    </row>
    <row r="1057" spans="2:12" ht="24.75" customHeight="1">
      <c r="B1057" s="194"/>
      <c r="C1057" s="40"/>
      <c r="D1057" s="152"/>
      <c r="E1057" s="47"/>
      <c r="F1057" s="37"/>
      <c r="G1057" s="38"/>
      <c r="H1057" s="39"/>
      <c r="I1057" s="39"/>
      <c r="J1057" s="40"/>
      <c r="K1057" s="41"/>
      <c r="L1057" s="41"/>
    </row>
    <row r="1058" spans="2:12" ht="24.75" customHeight="1">
      <c r="B1058" s="194"/>
      <c r="C1058" s="40"/>
      <c r="D1058" s="152"/>
      <c r="E1058" s="47"/>
      <c r="F1058" s="37"/>
      <c r="G1058" s="38"/>
      <c r="H1058" s="39"/>
      <c r="I1058" s="39"/>
      <c r="J1058" s="40"/>
      <c r="K1058" s="41"/>
      <c r="L1058" s="41"/>
    </row>
    <row r="1059" spans="2:12" ht="24.75" customHeight="1">
      <c r="B1059" s="194"/>
      <c r="C1059" s="40"/>
      <c r="D1059" s="152"/>
      <c r="E1059" s="47"/>
      <c r="F1059" s="37"/>
      <c r="G1059" s="38"/>
      <c r="H1059" s="39"/>
      <c r="I1059" s="39"/>
      <c r="J1059" s="40"/>
      <c r="K1059" s="41"/>
      <c r="L1059" s="41"/>
    </row>
    <row r="1060" spans="2:12" ht="24.75" customHeight="1">
      <c r="B1060" s="194"/>
      <c r="C1060" s="40"/>
      <c r="D1060" s="152"/>
      <c r="E1060" s="47"/>
      <c r="F1060" s="37"/>
      <c r="G1060" s="38"/>
      <c r="H1060" s="39"/>
      <c r="I1060" s="39"/>
      <c r="J1060" s="40"/>
      <c r="K1060" s="41"/>
      <c r="L1060" s="41"/>
    </row>
    <row r="1061" spans="2:12" ht="24.75" customHeight="1">
      <c r="B1061" s="194"/>
      <c r="C1061" s="40"/>
      <c r="D1061" s="152"/>
      <c r="E1061" s="47"/>
      <c r="F1061" s="37"/>
      <c r="G1061" s="38"/>
      <c r="H1061" s="39"/>
      <c r="I1061" s="39"/>
      <c r="J1061" s="40"/>
      <c r="K1061" s="41"/>
      <c r="L1061" s="41"/>
    </row>
    <row r="1062" spans="2:12" ht="24.75" customHeight="1">
      <c r="B1062" s="194"/>
      <c r="C1062" s="40"/>
      <c r="D1062" s="152"/>
      <c r="E1062" s="47"/>
      <c r="F1062" s="37"/>
      <c r="G1062" s="38"/>
      <c r="H1062" s="39"/>
      <c r="I1062" s="39"/>
      <c r="J1062" s="40"/>
      <c r="K1062" s="41"/>
      <c r="L1062" s="41"/>
    </row>
    <row r="1063" spans="2:12" ht="24.75" customHeight="1">
      <c r="B1063" s="194"/>
      <c r="C1063" s="40"/>
      <c r="D1063" s="152"/>
      <c r="E1063" s="47"/>
      <c r="F1063" s="37"/>
      <c r="G1063" s="38"/>
      <c r="H1063" s="39"/>
      <c r="I1063" s="39"/>
      <c r="J1063" s="40"/>
      <c r="K1063" s="41"/>
      <c r="L1063" s="41"/>
    </row>
    <row r="1064" spans="2:12" ht="24.75" customHeight="1">
      <c r="B1064" s="194"/>
      <c r="C1064" s="40"/>
      <c r="D1064" s="152"/>
      <c r="E1064" s="47"/>
      <c r="F1064" s="37"/>
      <c r="G1064" s="38"/>
      <c r="H1064" s="39"/>
      <c r="I1064" s="39"/>
      <c r="J1064" s="40"/>
      <c r="K1064" s="41"/>
      <c r="L1064" s="41"/>
    </row>
    <row r="1065" spans="2:12" ht="24.75" customHeight="1">
      <c r="B1065" s="194"/>
      <c r="C1065" s="40"/>
      <c r="D1065" s="152"/>
      <c r="E1065" s="47"/>
      <c r="F1065" s="37"/>
      <c r="G1065" s="38"/>
      <c r="H1065" s="39"/>
      <c r="I1065" s="39"/>
      <c r="J1065" s="40"/>
      <c r="K1065" s="41"/>
      <c r="L1065" s="41"/>
    </row>
    <row r="1066" spans="2:12" ht="24.75" customHeight="1">
      <c r="B1066" s="194"/>
      <c r="C1066" s="40"/>
      <c r="D1066" s="152"/>
      <c r="E1066" s="47"/>
      <c r="F1066" s="37"/>
      <c r="G1066" s="38"/>
      <c r="H1066" s="39"/>
      <c r="I1066" s="39"/>
      <c r="J1066" s="40"/>
      <c r="K1066" s="41"/>
      <c r="L1066" s="41"/>
    </row>
    <row r="1067" spans="2:12" ht="24.75" customHeight="1">
      <c r="B1067" s="194"/>
      <c r="C1067" s="40"/>
      <c r="D1067" s="152"/>
      <c r="E1067" s="47"/>
      <c r="F1067" s="37"/>
      <c r="G1067" s="38"/>
      <c r="H1067" s="39"/>
      <c r="I1067" s="39"/>
      <c r="J1067" s="40"/>
      <c r="K1067" s="41"/>
      <c r="L1067" s="41"/>
    </row>
    <row r="1068" spans="2:12" ht="24.75" customHeight="1">
      <c r="B1068" s="194"/>
      <c r="C1068" s="40"/>
      <c r="D1068" s="152"/>
      <c r="E1068" s="47"/>
      <c r="F1068" s="37"/>
      <c r="G1068" s="38"/>
      <c r="H1068" s="39"/>
      <c r="I1068" s="39"/>
      <c r="J1068" s="40"/>
      <c r="K1068" s="41"/>
      <c r="L1068" s="41"/>
    </row>
    <row r="1069" spans="2:12" ht="24.75" customHeight="1">
      <c r="B1069" s="194"/>
      <c r="C1069" s="40"/>
      <c r="D1069" s="152"/>
      <c r="E1069" s="47"/>
      <c r="F1069" s="37"/>
      <c r="G1069" s="38"/>
      <c r="H1069" s="39"/>
      <c r="I1069" s="39"/>
      <c r="J1069" s="40"/>
      <c r="K1069" s="41"/>
      <c r="L1069" s="41"/>
    </row>
    <row r="1070" spans="2:12" ht="24.75" customHeight="1">
      <c r="B1070" s="194"/>
      <c r="C1070" s="40"/>
      <c r="D1070" s="152"/>
      <c r="E1070" s="47"/>
      <c r="F1070" s="37"/>
      <c r="G1070" s="38"/>
      <c r="H1070" s="39"/>
      <c r="I1070" s="39"/>
      <c r="J1070" s="40"/>
      <c r="K1070" s="41"/>
      <c r="L1070" s="41"/>
    </row>
    <row r="1071" spans="2:12" ht="24.75" customHeight="1">
      <c r="B1071" s="194"/>
      <c r="C1071" s="40"/>
      <c r="D1071" s="152"/>
      <c r="E1071" s="47"/>
      <c r="F1071" s="37"/>
      <c r="G1071" s="38"/>
      <c r="H1071" s="39"/>
      <c r="I1071" s="39"/>
      <c r="J1071" s="40"/>
      <c r="K1071" s="41"/>
      <c r="L1071" s="41"/>
    </row>
    <row r="1072" spans="2:12" ht="24.75" customHeight="1">
      <c r="B1072" s="194"/>
      <c r="C1072" s="40"/>
      <c r="D1072" s="152"/>
      <c r="E1072" s="47"/>
      <c r="F1072" s="37"/>
      <c r="G1072" s="38"/>
      <c r="H1072" s="39"/>
      <c r="I1072" s="39"/>
      <c r="J1072" s="40"/>
      <c r="K1072" s="41"/>
      <c r="L1072" s="41"/>
    </row>
    <row r="1073" spans="2:14" ht="24.75" customHeight="1">
      <c r="B1073" s="194"/>
      <c r="C1073" s="40"/>
      <c r="D1073" s="152"/>
      <c r="E1073" s="47"/>
      <c r="F1073" s="37"/>
      <c r="G1073" s="38"/>
      <c r="H1073" s="39"/>
      <c r="I1073" s="39"/>
      <c r="J1073" s="40"/>
      <c r="K1073" s="41"/>
      <c r="L1073" s="41"/>
    </row>
    <row r="1074" spans="2:14" ht="24.75" customHeight="1">
      <c r="B1074" s="194"/>
      <c r="C1074" s="40"/>
      <c r="D1074" s="152"/>
      <c r="E1074" s="47"/>
      <c r="F1074" s="37"/>
      <c r="G1074" s="38"/>
      <c r="H1074" s="39"/>
      <c r="I1074" s="39"/>
      <c r="J1074" s="40"/>
      <c r="K1074" s="41"/>
      <c r="L1074" s="41"/>
    </row>
    <row r="1075" spans="2:14" ht="24.75" customHeight="1">
      <c r="B1075" s="144"/>
      <c r="C1075" s="184" t="s">
        <v>918</v>
      </c>
      <c r="D1075" s="146"/>
      <c r="E1075" s="103"/>
      <c r="F1075" s="104"/>
      <c r="G1075" s="147"/>
      <c r="H1075" s="106"/>
      <c r="I1075" s="106">
        <f>SUM(I1049:I1054)</f>
        <v>0</v>
      </c>
      <c r="J1075" s="14"/>
      <c r="K1075" s="107"/>
      <c r="L1075" s="107"/>
    </row>
    <row r="1076" spans="2:14" ht="24.75" customHeight="1">
      <c r="B1076" s="126" t="s">
        <v>840</v>
      </c>
      <c r="C1076" s="123" t="s">
        <v>545</v>
      </c>
      <c r="D1076" s="35"/>
      <c r="E1076" s="47"/>
      <c r="F1076" s="37"/>
      <c r="G1076" s="38"/>
      <c r="H1076" s="39"/>
      <c r="I1076" s="39"/>
      <c r="J1076" s="40"/>
      <c r="K1076" s="41"/>
      <c r="L1076" s="41"/>
    </row>
    <row r="1077" spans="2:14" ht="24.75" customHeight="1">
      <c r="B1077" s="154" t="s">
        <v>932</v>
      </c>
      <c r="C1077" s="123" t="s">
        <v>1121</v>
      </c>
      <c r="D1077" s="35"/>
      <c r="E1077" s="47"/>
      <c r="F1077" s="37"/>
      <c r="G1077" s="38"/>
      <c r="H1077" s="39"/>
      <c r="I1077" s="39"/>
      <c r="J1077" s="40"/>
      <c r="K1077" s="41"/>
      <c r="L1077" s="41"/>
    </row>
    <row r="1078" spans="2:14" ht="24.75" customHeight="1">
      <c r="B1078" s="79">
        <v>1</v>
      </c>
      <c r="C1078" s="69" t="s">
        <v>552</v>
      </c>
      <c r="D1078" s="35"/>
      <c r="E1078" s="47"/>
      <c r="F1078" s="37"/>
      <c r="G1078" s="38" t="s">
        <v>542</v>
      </c>
      <c r="H1078" s="39"/>
      <c r="I1078" s="75">
        <f t="shared" ref="I1078:I1083" si="32">F1078*H1078</f>
        <v>0</v>
      </c>
      <c r="J1078" s="40" t="s">
        <v>553</v>
      </c>
      <c r="K1078" s="41"/>
      <c r="L1078" s="41"/>
    </row>
    <row r="1079" spans="2:14" ht="24.75" customHeight="1">
      <c r="B1079" s="79">
        <v>2</v>
      </c>
      <c r="C1079" s="69" t="s">
        <v>554</v>
      </c>
      <c r="D1079" s="35"/>
      <c r="E1079" s="47"/>
      <c r="F1079" s="37"/>
      <c r="G1079" s="38" t="s">
        <v>542</v>
      </c>
      <c r="H1079" s="39"/>
      <c r="I1079" s="75">
        <f t="shared" si="32"/>
        <v>0</v>
      </c>
      <c r="J1079" s="40" t="s">
        <v>553</v>
      </c>
      <c r="K1079" s="41"/>
      <c r="L1079" s="41"/>
    </row>
    <row r="1080" spans="2:14" ht="24.75" customHeight="1">
      <c r="B1080" s="79">
        <v>3</v>
      </c>
      <c r="C1080" s="69" t="s">
        <v>776</v>
      </c>
      <c r="D1080" s="35"/>
      <c r="E1080" s="47"/>
      <c r="F1080" s="37"/>
      <c r="G1080" s="38" t="s">
        <v>542</v>
      </c>
      <c r="H1080" s="39"/>
      <c r="I1080" s="75">
        <f t="shared" si="32"/>
        <v>0</v>
      </c>
      <c r="J1080" s="40"/>
      <c r="K1080" s="41"/>
      <c r="L1080" s="41"/>
    </row>
    <row r="1081" spans="2:14" ht="24.75" customHeight="1">
      <c r="B1081" s="79">
        <v>4</v>
      </c>
      <c r="C1081" s="69" t="s">
        <v>550</v>
      </c>
      <c r="D1081" s="35"/>
      <c r="E1081" s="47"/>
      <c r="F1081" s="37"/>
      <c r="G1081" s="38" t="s">
        <v>542</v>
      </c>
      <c r="H1081" s="39"/>
      <c r="I1081" s="75">
        <f t="shared" si="32"/>
        <v>0</v>
      </c>
      <c r="J1081" s="40"/>
      <c r="K1081" s="41"/>
      <c r="L1081" s="41"/>
    </row>
    <row r="1082" spans="2:14" ht="24.75" customHeight="1">
      <c r="B1082" s="79">
        <v>5</v>
      </c>
      <c r="C1082" s="69" t="s">
        <v>551</v>
      </c>
      <c r="D1082" s="35"/>
      <c r="E1082" s="47"/>
      <c r="F1082" s="37"/>
      <c r="G1082" s="38" t="s">
        <v>542</v>
      </c>
      <c r="H1082" s="39"/>
      <c r="I1082" s="75">
        <f t="shared" si="32"/>
        <v>0</v>
      </c>
      <c r="J1082" s="40"/>
      <c r="K1082" s="41"/>
      <c r="L1082" s="41"/>
    </row>
    <row r="1083" spans="2:14" ht="24.75" customHeight="1">
      <c r="B1083" s="79">
        <v>6</v>
      </c>
      <c r="C1083" s="69" t="s">
        <v>549</v>
      </c>
      <c r="D1083" s="35"/>
      <c r="E1083" s="47"/>
      <c r="F1083" s="37"/>
      <c r="G1083" s="38" t="s">
        <v>542</v>
      </c>
      <c r="H1083" s="39"/>
      <c r="I1083" s="75">
        <f t="shared" si="32"/>
        <v>0</v>
      </c>
      <c r="J1083" s="40"/>
      <c r="K1083" s="41"/>
      <c r="L1083" s="41"/>
    </row>
    <row r="1084" spans="2:14" ht="24.75" customHeight="1">
      <c r="B1084" s="79"/>
      <c r="C1084" s="69"/>
      <c r="D1084" s="35"/>
      <c r="E1084" s="47"/>
      <c r="F1084" s="37"/>
      <c r="G1084" s="38"/>
      <c r="H1084" s="39"/>
      <c r="I1084" s="75"/>
      <c r="J1084" s="40"/>
      <c r="K1084" s="41"/>
      <c r="L1084" s="41"/>
    </row>
    <row r="1085" spans="2:14" ht="24.75" customHeight="1">
      <c r="B1085" s="154" t="s">
        <v>933</v>
      </c>
      <c r="C1085" s="123" t="s">
        <v>555</v>
      </c>
      <c r="D1085" s="35"/>
      <c r="E1085" s="47"/>
      <c r="F1085" s="37"/>
      <c r="G1085" s="38"/>
      <c r="H1085" s="39"/>
      <c r="I1085" s="39"/>
      <c r="J1085" s="40"/>
      <c r="K1085" s="41"/>
      <c r="L1085" s="41"/>
      <c r="N1085" s="14" t="s">
        <v>548</v>
      </c>
    </row>
    <row r="1086" spans="2:14" ht="24.75" customHeight="1">
      <c r="B1086" s="100">
        <v>1</v>
      </c>
      <c r="C1086" s="203" t="s">
        <v>544</v>
      </c>
      <c r="D1086" s="204" t="s">
        <v>548</v>
      </c>
      <c r="E1086" s="205"/>
      <c r="F1086" s="104"/>
      <c r="G1086" s="147" t="s">
        <v>115</v>
      </c>
      <c r="H1086" s="106"/>
      <c r="I1086" s="106"/>
      <c r="J1086" s="14" t="s">
        <v>1058</v>
      </c>
      <c r="K1086" s="107"/>
      <c r="L1086" s="107"/>
      <c r="N1086" s="14" t="s">
        <v>548</v>
      </c>
    </row>
    <row r="1087" spans="2:14" ht="24.75" customHeight="1">
      <c r="B1087" s="100">
        <v>2</v>
      </c>
      <c r="C1087" s="203" t="s">
        <v>546</v>
      </c>
      <c r="D1087" s="204" t="s">
        <v>548</v>
      </c>
      <c r="E1087" s="205"/>
      <c r="F1087" s="104"/>
      <c r="G1087" s="147" t="s">
        <v>115</v>
      </c>
      <c r="H1087" s="106"/>
      <c r="I1087" s="106"/>
      <c r="J1087" s="14" t="s">
        <v>1059</v>
      </c>
      <c r="K1087" s="107"/>
      <c r="L1087" s="107"/>
      <c r="N1087" s="14" t="s">
        <v>548</v>
      </c>
    </row>
    <row r="1088" spans="2:14" ht="24.75" customHeight="1">
      <c r="B1088" s="100">
        <v>3</v>
      </c>
      <c r="C1088" s="203" t="s">
        <v>547</v>
      </c>
      <c r="D1088" s="204" t="s">
        <v>548</v>
      </c>
      <c r="E1088" s="205"/>
      <c r="F1088" s="104"/>
      <c r="G1088" s="147" t="s">
        <v>115</v>
      </c>
      <c r="H1088" s="106"/>
      <c r="I1088" s="106"/>
      <c r="J1088" s="14" t="s">
        <v>1060</v>
      </c>
      <c r="K1088" s="107"/>
      <c r="L1088" s="107"/>
    </row>
    <row r="1089" spans="2:12" ht="24.75" customHeight="1">
      <c r="B1089" s="144"/>
      <c r="C1089" s="184" t="s">
        <v>919</v>
      </c>
      <c r="D1089" s="146"/>
      <c r="E1089" s="103"/>
      <c r="F1089" s="104"/>
      <c r="G1089" s="147"/>
      <c r="H1089" s="106"/>
      <c r="I1089" s="106">
        <f>SUM(I1082:I1087)</f>
        <v>0</v>
      </c>
      <c r="J1089" s="14"/>
      <c r="K1089" s="107"/>
      <c r="L1089" s="107"/>
    </row>
    <row r="1090" spans="2:12" ht="24.75" customHeight="1">
      <c r="B1090" s="33"/>
      <c r="C1090" s="125"/>
      <c r="D1090" s="35"/>
      <c r="E1090" s="36"/>
      <c r="F1090" s="37"/>
      <c r="G1090" s="38"/>
      <c r="H1090" s="39"/>
      <c r="I1090" s="39"/>
      <c r="J1090" s="40"/>
      <c r="K1090" s="41"/>
      <c r="L1090" s="41"/>
    </row>
    <row r="1091" spans="2:12" ht="24.75" customHeight="1">
      <c r="B1091" s="33"/>
      <c r="C1091" s="125"/>
      <c r="D1091" s="35"/>
      <c r="E1091" s="36"/>
      <c r="F1091" s="37"/>
      <c r="G1091" s="38"/>
      <c r="H1091" s="39"/>
      <c r="I1091" s="39"/>
      <c r="J1091" s="40"/>
      <c r="K1091" s="41"/>
      <c r="L1091" s="41"/>
    </row>
    <row r="1092" spans="2:12" ht="24.75" customHeight="1">
      <c r="B1092" s="33"/>
      <c r="C1092" s="125"/>
      <c r="D1092" s="35"/>
      <c r="E1092" s="36"/>
      <c r="F1092" s="37"/>
      <c r="G1092" s="38"/>
      <c r="H1092" s="39"/>
      <c r="I1092" s="39"/>
      <c r="J1092" s="40"/>
      <c r="K1092" s="41"/>
      <c r="L1092" s="41"/>
    </row>
    <row r="1093" spans="2:12" ht="24.75" customHeight="1">
      <c r="B1093" s="33"/>
      <c r="C1093" s="125"/>
      <c r="D1093" s="35"/>
      <c r="E1093" s="36"/>
      <c r="F1093" s="37"/>
      <c r="G1093" s="38"/>
      <c r="H1093" s="39"/>
      <c r="I1093" s="39"/>
      <c r="J1093" s="40"/>
      <c r="K1093" s="41"/>
      <c r="L1093" s="41"/>
    </row>
    <row r="1094" spans="2:12" ht="24.75" customHeight="1">
      <c r="B1094" s="33"/>
      <c r="C1094" s="125"/>
      <c r="D1094" s="35"/>
      <c r="E1094" s="36"/>
      <c r="F1094" s="37"/>
      <c r="G1094" s="38"/>
      <c r="H1094" s="39"/>
      <c r="I1094" s="39"/>
      <c r="J1094" s="40"/>
      <c r="K1094" s="41"/>
      <c r="L1094" s="41"/>
    </row>
    <row r="1095" spans="2:12" ht="24.75" customHeight="1">
      <c r="B1095" s="33"/>
      <c r="C1095" s="125"/>
      <c r="D1095" s="35"/>
      <c r="E1095" s="36"/>
      <c r="F1095" s="37"/>
      <c r="G1095" s="38"/>
      <c r="H1095" s="39"/>
      <c r="I1095" s="39"/>
      <c r="J1095" s="40"/>
      <c r="K1095" s="41"/>
      <c r="L1095" s="41"/>
    </row>
    <row r="1096" spans="2:12" ht="24.75" customHeight="1">
      <c r="B1096" s="33"/>
      <c r="C1096" s="125"/>
      <c r="D1096" s="35"/>
      <c r="E1096" s="36"/>
      <c r="F1096" s="37"/>
      <c r="G1096" s="38"/>
      <c r="H1096" s="39"/>
      <c r="I1096" s="39"/>
      <c r="J1096" s="40"/>
      <c r="K1096" s="41"/>
      <c r="L1096" s="41"/>
    </row>
    <row r="1097" spans="2:12" ht="24.75" customHeight="1">
      <c r="B1097" s="33"/>
      <c r="C1097" s="125"/>
      <c r="D1097" s="35"/>
      <c r="E1097" s="36"/>
      <c r="F1097" s="37"/>
      <c r="G1097" s="38"/>
      <c r="H1097" s="39"/>
      <c r="I1097" s="39"/>
      <c r="J1097" s="40"/>
      <c r="K1097" s="41"/>
      <c r="L1097" s="41"/>
    </row>
    <row r="1098" spans="2:12" ht="24.75" customHeight="1">
      <c r="B1098" s="33"/>
      <c r="C1098" s="125"/>
      <c r="D1098" s="35"/>
      <c r="E1098" s="36"/>
      <c r="F1098" s="37"/>
      <c r="G1098" s="38"/>
      <c r="H1098" s="39"/>
      <c r="I1098" s="39"/>
      <c r="J1098" s="40"/>
      <c r="K1098" s="41"/>
      <c r="L1098" s="41"/>
    </row>
    <row r="1099" spans="2:12" ht="24.75" customHeight="1">
      <c r="B1099" s="33"/>
      <c r="C1099" s="125"/>
      <c r="D1099" s="35"/>
      <c r="E1099" s="36"/>
      <c r="F1099" s="37"/>
      <c r="G1099" s="38"/>
      <c r="H1099" s="39"/>
      <c r="I1099" s="39"/>
      <c r="J1099" s="40"/>
      <c r="K1099" s="41"/>
      <c r="L1099" s="41"/>
    </row>
    <row r="1100" spans="2:12" ht="24.75" customHeight="1">
      <c r="B1100" s="33"/>
      <c r="C1100" s="125"/>
      <c r="D1100" s="35"/>
      <c r="E1100" s="36"/>
      <c r="F1100" s="37"/>
      <c r="G1100" s="38"/>
      <c r="H1100" s="39"/>
      <c r="I1100" s="39"/>
      <c r="J1100" s="40"/>
      <c r="K1100" s="41"/>
      <c r="L1100" s="41"/>
    </row>
    <row r="1101" spans="2:12" ht="24.75" customHeight="1">
      <c r="B1101" s="33"/>
      <c r="C1101" s="125"/>
      <c r="D1101" s="35"/>
      <c r="E1101" s="36"/>
      <c r="F1101" s="37"/>
      <c r="G1101" s="38"/>
      <c r="H1101" s="39"/>
      <c r="I1101" s="39"/>
      <c r="J1101" s="40"/>
      <c r="K1101" s="41"/>
      <c r="L1101" s="41"/>
    </row>
    <row r="1102" spans="2:12" ht="24.75" customHeight="1">
      <c r="B1102" s="33"/>
      <c r="C1102" s="85"/>
      <c r="D1102" s="77"/>
      <c r="E1102" s="65"/>
      <c r="F1102" s="37"/>
      <c r="G1102" s="38"/>
      <c r="H1102" s="39"/>
      <c r="I1102" s="39"/>
      <c r="J1102" s="16"/>
      <c r="K1102" s="41"/>
      <c r="L1102" s="41"/>
    </row>
    <row r="1103" spans="2:12" ht="24.75" customHeight="1">
      <c r="B1103" s="33"/>
      <c r="C1103" s="85"/>
      <c r="D1103" s="77"/>
      <c r="E1103" s="65"/>
      <c r="F1103" s="37"/>
      <c r="G1103" s="38"/>
      <c r="H1103" s="39"/>
      <c r="I1103" s="39"/>
      <c r="J1103" s="40"/>
      <c r="K1103" s="41"/>
      <c r="L1103" s="41"/>
    </row>
    <row r="1104" spans="2:12" ht="24.75" customHeight="1">
      <c r="B1104" s="48"/>
      <c r="C1104" s="87" t="s">
        <v>876</v>
      </c>
      <c r="D1104" s="49"/>
      <c r="E1104" s="50"/>
      <c r="F1104" s="51"/>
      <c r="G1104" s="52"/>
      <c r="H1104" s="53"/>
      <c r="I1104" s="53">
        <f>I1089+I1075+I1046+I988+I959</f>
        <v>0</v>
      </c>
      <c r="J1104" s="15"/>
      <c r="K1104" s="55"/>
      <c r="L1104" s="55"/>
    </row>
    <row r="1105" spans="2:12" ht="24.75" customHeight="1">
      <c r="B1105" s="46">
        <v>9</v>
      </c>
      <c r="C1105" s="34" t="s">
        <v>920</v>
      </c>
      <c r="D1105" s="35"/>
      <c r="E1105" s="36"/>
      <c r="F1105" s="37"/>
      <c r="G1105" s="44"/>
      <c r="H1105" s="39"/>
      <c r="I1105" s="39"/>
      <c r="J1105" s="40"/>
      <c r="K1105" s="41"/>
      <c r="L1105" s="41"/>
    </row>
    <row r="1106" spans="2:12" ht="24.75" customHeight="1">
      <c r="B1106" s="79">
        <v>1</v>
      </c>
      <c r="C1106" s="206" t="s">
        <v>921</v>
      </c>
      <c r="D1106" s="35" t="s">
        <v>922</v>
      </c>
      <c r="E1106" s="36"/>
      <c r="F1106" s="37">
        <v>1</v>
      </c>
      <c r="G1106" s="38" t="s">
        <v>587</v>
      </c>
      <c r="H1106" s="39"/>
      <c r="I1106" s="75">
        <f t="shared" ref="I1106" si="33">F1106*H1106</f>
        <v>0</v>
      </c>
      <c r="J1106" s="42" t="s">
        <v>863</v>
      </c>
      <c r="K1106" s="41"/>
      <c r="L1106" s="41"/>
    </row>
    <row r="1107" spans="2:12" ht="24.75" customHeight="1">
      <c r="B1107" s="79"/>
      <c r="C1107" s="206"/>
      <c r="E1107" s="207"/>
      <c r="F1107" s="37"/>
      <c r="G1107" s="44"/>
      <c r="H1107" s="39"/>
      <c r="I1107" s="39"/>
      <c r="J1107" s="40"/>
      <c r="K1107" s="41"/>
      <c r="L1107" s="41"/>
    </row>
    <row r="1108" spans="2:12" ht="24.75" customHeight="1">
      <c r="B1108" s="46"/>
      <c r="C1108" s="34"/>
      <c r="D1108" s="35"/>
      <c r="E1108" s="36"/>
      <c r="F1108" s="37"/>
      <c r="G1108" s="44"/>
      <c r="H1108" s="39"/>
      <c r="I1108" s="39"/>
      <c r="J1108" s="40"/>
      <c r="K1108" s="41"/>
      <c r="L1108" s="41"/>
    </row>
    <row r="1109" spans="2:12" ht="24.75" customHeight="1">
      <c r="B1109" s="46"/>
      <c r="C1109" s="206"/>
      <c r="E1109" s="207"/>
      <c r="F1109" s="37"/>
      <c r="G1109" s="44"/>
      <c r="H1109" s="39"/>
      <c r="I1109" s="39"/>
      <c r="J1109" s="40"/>
      <c r="K1109" s="41"/>
      <c r="L1109" s="41"/>
    </row>
    <row r="1110" spans="2:12" ht="24.75" customHeight="1">
      <c r="B1110" s="46"/>
      <c r="C1110" s="34"/>
      <c r="D1110" s="35"/>
      <c r="E1110" s="36"/>
      <c r="F1110" s="37"/>
      <c r="G1110" s="44"/>
      <c r="H1110" s="39"/>
      <c r="I1110" s="39"/>
      <c r="J1110" s="40"/>
      <c r="K1110" s="41"/>
      <c r="L1110" s="41"/>
    </row>
    <row r="1111" spans="2:12" ht="24.75" customHeight="1">
      <c r="B1111" s="46"/>
      <c r="C1111" s="34"/>
      <c r="D1111" s="35"/>
      <c r="E1111" s="36"/>
      <c r="F1111" s="37"/>
      <c r="G1111" s="44"/>
      <c r="H1111" s="39"/>
      <c r="I1111" s="39"/>
      <c r="J1111" s="40"/>
      <c r="K1111" s="41"/>
      <c r="L1111" s="41"/>
    </row>
    <row r="1112" spans="2:12" ht="24.75" customHeight="1">
      <c r="B1112" s="46"/>
      <c r="C1112" s="34"/>
      <c r="D1112" s="35"/>
      <c r="E1112" s="36"/>
      <c r="F1112" s="37"/>
      <c r="G1112" s="44"/>
      <c r="H1112" s="39"/>
      <c r="I1112" s="39"/>
      <c r="J1112" s="40"/>
      <c r="K1112" s="41"/>
      <c r="L1112" s="41"/>
    </row>
    <row r="1113" spans="2:12" ht="24.75" customHeight="1">
      <c r="B1113" s="46"/>
      <c r="C1113" s="34"/>
      <c r="D1113" s="35"/>
      <c r="E1113" s="36"/>
      <c r="F1113" s="37"/>
      <c r="G1113" s="44"/>
      <c r="H1113" s="39"/>
      <c r="I1113" s="39"/>
      <c r="J1113" s="40"/>
      <c r="K1113" s="41"/>
      <c r="L1113" s="41"/>
    </row>
    <row r="1114" spans="2:12" ht="24.75" customHeight="1">
      <c r="B1114" s="46"/>
      <c r="C1114" s="34"/>
      <c r="D1114" s="35"/>
      <c r="E1114" s="36"/>
      <c r="F1114" s="37"/>
      <c r="G1114" s="44"/>
      <c r="H1114" s="39"/>
      <c r="I1114" s="39"/>
      <c r="J1114" s="40"/>
      <c r="K1114" s="41"/>
      <c r="L1114" s="41"/>
    </row>
    <row r="1115" spans="2:12" ht="24.75" customHeight="1">
      <c r="B1115" s="46"/>
      <c r="C1115" s="34"/>
      <c r="D1115" s="35"/>
      <c r="E1115" s="36"/>
      <c r="F1115" s="37"/>
      <c r="G1115" s="44"/>
      <c r="H1115" s="39"/>
      <c r="I1115" s="39"/>
      <c r="J1115" s="40"/>
      <c r="K1115" s="41"/>
      <c r="L1115" s="41"/>
    </row>
    <row r="1116" spans="2:12" ht="24.75" customHeight="1">
      <c r="B1116" s="46"/>
      <c r="C1116" s="34"/>
      <c r="D1116" s="35"/>
      <c r="E1116" s="36"/>
      <c r="F1116" s="37"/>
      <c r="G1116" s="44"/>
      <c r="H1116" s="39"/>
      <c r="I1116" s="39"/>
      <c r="J1116" s="40"/>
      <c r="K1116" s="41"/>
      <c r="L1116" s="41"/>
    </row>
    <row r="1117" spans="2:12" ht="24.75" customHeight="1">
      <c r="B1117" s="46"/>
      <c r="C1117" s="34"/>
      <c r="D1117" s="35"/>
      <c r="E1117" s="36"/>
      <c r="F1117" s="37"/>
      <c r="G1117" s="44"/>
      <c r="H1117" s="39"/>
      <c r="I1117" s="39"/>
      <c r="J1117" s="40"/>
      <c r="K1117" s="41"/>
      <c r="L1117" s="41"/>
    </row>
    <row r="1118" spans="2:12" ht="24.75" customHeight="1">
      <c r="B1118" s="46"/>
      <c r="C1118" s="34"/>
      <c r="D1118" s="35"/>
      <c r="E1118" s="36"/>
      <c r="F1118" s="37"/>
      <c r="G1118" s="44"/>
      <c r="H1118" s="39"/>
      <c r="I1118" s="39"/>
      <c r="J1118" s="40"/>
      <c r="K1118" s="41"/>
      <c r="L1118" s="41"/>
    </row>
    <row r="1119" spans="2:12" ht="24.75" customHeight="1">
      <c r="B1119" s="46"/>
      <c r="C1119" s="34"/>
      <c r="D1119" s="35"/>
      <c r="E1119" s="36"/>
      <c r="F1119" s="37"/>
      <c r="G1119" s="44"/>
      <c r="H1119" s="39"/>
      <c r="I1119" s="39"/>
      <c r="J1119" s="40"/>
      <c r="K1119" s="41"/>
      <c r="L1119" s="41"/>
    </row>
    <row r="1120" spans="2:12" ht="24.75" customHeight="1">
      <c r="B1120" s="46"/>
      <c r="C1120" s="34"/>
      <c r="D1120" s="35"/>
      <c r="E1120" s="36"/>
      <c r="F1120" s="37"/>
      <c r="G1120" s="44"/>
      <c r="H1120" s="39"/>
      <c r="I1120" s="39"/>
      <c r="J1120" s="40"/>
      <c r="K1120" s="41"/>
      <c r="L1120" s="41"/>
    </row>
    <row r="1121" spans="2:12" ht="24.75" customHeight="1">
      <c r="B1121" s="46"/>
      <c r="C1121" s="34"/>
      <c r="D1121" s="35"/>
      <c r="E1121" s="36"/>
      <c r="F1121" s="37"/>
      <c r="G1121" s="44"/>
      <c r="H1121" s="39"/>
      <c r="I1121" s="39"/>
      <c r="J1121" s="40"/>
      <c r="K1121" s="41"/>
      <c r="L1121" s="41"/>
    </row>
    <row r="1122" spans="2:12" ht="24.75" customHeight="1">
      <c r="B1122" s="46"/>
      <c r="C1122" s="34"/>
      <c r="D1122" s="35"/>
      <c r="E1122" s="36"/>
      <c r="F1122" s="37"/>
      <c r="G1122" s="44"/>
      <c r="H1122" s="39"/>
      <c r="I1122" s="39"/>
      <c r="J1122" s="40"/>
      <c r="K1122" s="41"/>
      <c r="L1122" s="41"/>
    </row>
    <row r="1123" spans="2:12" ht="24.75" customHeight="1">
      <c r="B1123" s="46"/>
      <c r="C1123" s="34"/>
      <c r="D1123" s="35"/>
      <c r="E1123" s="36"/>
      <c r="F1123" s="37"/>
      <c r="G1123" s="44"/>
      <c r="H1123" s="39"/>
      <c r="I1123" s="39"/>
      <c r="J1123" s="40"/>
      <c r="K1123" s="41"/>
      <c r="L1123" s="41"/>
    </row>
    <row r="1124" spans="2:12" ht="24.75" customHeight="1">
      <c r="B1124" s="46"/>
      <c r="C1124" s="34"/>
      <c r="D1124" s="35"/>
      <c r="E1124" s="36"/>
      <c r="F1124" s="37"/>
      <c r="G1124" s="44"/>
      <c r="H1124" s="39"/>
      <c r="I1124" s="39"/>
      <c r="J1124" s="40"/>
      <c r="K1124" s="41"/>
      <c r="L1124" s="41"/>
    </row>
    <row r="1125" spans="2:12" ht="24.75" customHeight="1">
      <c r="B1125" s="46"/>
      <c r="C1125" s="34"/>
      <c r="D1125" s="35"/>
      <c r="E1125" s="36"/>
      <c r="F1125" s="37"/>
      <c r="G1125" s="44"/>
      <c r="H1125" s="39"/>
      <c r="I1125" s="39"/>
      <c r="J1125" s="40"/>
      <c r="K1125" s="41"/>
      <c r="L1125" s="41"/>
    </row>
    <row r="1126" spans="2:12" ht="24.75" customHeight="1">
      <c r="B1126" s="46"/>
      <c r="C1126" s="34"/>
      <c r="D1126" s="35"/>
      <c r="E1126" s="36"/>
      <c r="F1126" s="37"/>
      <c r="G1126" s="44"/>
      <c r="H1126" s="39"/>
      <c r="I1126" s="39"/>
      <c r="J1126" s="40"/>
      <c r="K1126" s="41"/>
      <c r="L1126" s="41"/>
    </row>
    <row r="1127" spans="2:12" ht="24.75" customHeight="1">
      <c r="B1127" s="46"/>
      <c r="C1127" s="34"/>
      <c r="D1127" s="35"/>
      <c r="E1127" s="36"/>
      <c r="F1127" s="37"/>
      <c r="G1127" s="44"/>
      <c r="H1127" s="39"/>
      <c r="I1127" s="39"/>
      <c r="J1127" s="40"/>
      <c r="K1127" s="41"/>
      <c r="L1127" s="41"/>
    </row>
    <row r="1128" spans="2:12" ht="24.75" customHeight="1">
      <c r="B1128" s="46"/>
      <c r="C1128" s="34"/>
      <c r="D1128" s="35"/>
      <c r="E1128" s="36"/>
      <c r="F1128" s="37"/>
      <c r="G1128" s="44"/>
      <c r="H1128" s="39"/>
      <c r="I1128" s="39"/>
      <c r="J1128" s="40"/>
      <c r="K1128" s="41"/>
      <c r="L1128" s="41"/>
    </row>
    <row r="1129" spans="2:12" ht="24.75" customHeight="1">
      <c r="B1129" s="46"/>
      <c r="C1129" s="34"/>
      <c r="D1129" s="35"/>
      <c r="E1129" s="36"/>
      <c r="F1129" s="37"/>
      <c r="G1129" s="44"/>
      <c r="H1129" s="39"/>
      <c r="I1129" s="39"/>
      <c r="J1129" s="40"/>
      <c r="K1129" s="41"/>
      <c r="L1129" s="41"/>
    </row>
    <row r="1130" spans="2:12" ht="24.75" customHeight="1">
      <c r="B1130" s="46"/>
      <c r="C1130" s="34"/>
      <c r="D1130" s="35"/>
      <c r="E1130" s="36"/>
      <c r="F1130" s="37"/>
      <c r="G1130" s="44"/>
      <c r="H1130" s="39"/>
      <c r="I1130" s="39"/>
      <c r="J1130" s="40"/>
      <c r="K1130" s="41"/>
      <c r="L1130" s="41"/>
    </row>
    <row r="1131" spans="2:12" ht="24.75" customHeight="1">
      <c r="B1131" s="46"/>
      <c r="C1131" s="34"/>
      <c r="D1131" s="35"/>
      <c r="E1131" s="36"/>
      <c r="F1131" s="37"/>
      <c r="G1131" s="44"/>
      <c r="H1131" s="39"/>
      <c r="I1131" s="39"/>
      <c r="J1131" s="40"/>
      <c r="K1131" s="41"/>
      <c r="L1131" s="41"/>
    </row>
    <row r="1132" spans="2:12" ht="24.75" customHeight="1">
      <c r="B1132" s="46"/>
      <c r="C1132" s="34"/>
      <c r="D1132" s="35"/>
      <c r="E1132" s="36"/>
      <c r="F1132" s="37"/>
      <c r="G1132" s="44"/>
      <c r="H1132" s="39"/>
      <c r="I1132" s="39"/>
      <c r="J1132" s="40"/>
      <c r="K1132" s="41"/>
      <c r="L1132" s="41"/>
    </row>
    <row r="1133" spans="2:12" ht="24.75" customHeight="1">
      <c r="B1133" s="48"/>
      <c r="C1133" s="87" t="s">
        <v>876</v>
      </c>
      <c r="D1133" s="49"/>
      <c r="E1133" s="50"/>
      <c r="F1133" s="51"/>
      <c r="G1133" s="52"/>
      <c r="H1133" s="53"/>
      <c r="I1133" s="53">
        <f>SUM(I1106:I1132)</f>
        <v>0</v>
      </c>
      <c r="J1133" s="15"/>
      <c r="K1133" s="55"/>
      <c r="L1133" s="55"/>
    </row>
    <row r="1134" spans="2:12" ht="24.75" customHeight="1">
      <c r="B1134" s="46" t="s">
        <v>559</v>
      </c>
      <c r="C1134" s="34" t="s">
        <v>588</v>
      </c>
      <c r="D1134" s="35"/>
      <c r="E1134" s="36"/>
      <c r="F1134" s="37"/>
      <c r="G1134" s="44"/>
      <c r="H1134" s="39"/>
      <c r="I1134" s="39"/>
      <c r="J1134" s="40"/>
      <c r="K1134" s="41"/>
      <c r="L1134" s="41"/>
    </row>
    <row r="1135" spans="2:12" ht="24.75" customHeight="1">
      <c r="B1135" s="46" t="s">
        <v>556</v>
      </c>
      <c r="C1135" s="34" t="s">
        <v>589</v>
      </c>
      <c r="D1135" s="35"/>
      <c r="E1135" s="36"/>
      <c r="F1135" s="37"/>
      <c r="G1135" s="38"/>
      <c r="H1135" s="39"/>
      <c r="I1135" s="39"/>
      <c r="J1135" s="40"/>
      <c r="K1135" s="41"/>
      <c r="L1135" s="41"/>
    </row>
    <row r="1136" spans="2:12" ht="24.75" customHeight="1">
      <c r="B1136" s="46"/>
      <c r="C1136" s="34" t="s">
        <v>948</v>
      </c>
      <c r="D1136" s="56"/>
      <c r="E1136" s="44"/>
      <c r="F1136" s="37"/>
      <c r="G1136" s="57"/>
      <c r="H1136" s="39"/>
      <c r="I1136" s="39"/>
      <c r="J1136" s="40"/>
      <c r="K1136" s="41"/>
      <c r="L1136" s="41"/>
    </row>
    <row r="1137" spans="2:12" ht="24.75" customHeight="1">
      <c r="B1137" s="79">
        <v>1</v>
      </c>
      <c r="C1137" s="80" t="s">
        <v>26</v>
      </c>
      <c r="D1137" s="208" t="s">
        <v>971</v>
      </c>
      <c r="E1137" s="82" t="s">
        <v>714</v>
      </c>
      <c r="F1137" s="37">
        <v>1</v>
      </c>
      <c r="G1137" s="57" t="s">
        <v>9</v>
      </c>
      <c r="H1137" s="39"/>
      <c r="I1137" s="75">
        <f t="shared" ref="I1137:I1178" si="34">F1137*H1137</f>
        <v>0</v>
      </c>
      <c r="J1137" s="42" t="s">
        <v>975</v>
      </c>
      <c r="K1137" s="41"/>
      <c r="L1137" s="41"/>
    </row>
    <row r="1138" spans="2:12" ht="24.75" customHeight="1">
      <c r="B1138" s="79">
        <v>2</v>
      </c>
      <c r="C1138" s="84" t="s">
        <v>35</v>
      </c>
      <c r="D1138" s="81"/>
      <c r="E1138" s="82" t="s">
        <v>36</v>
      </c>
      <c r="F1138" s="37">
        <v>1</v>
      </c>
      <c r="G1138" s="57" t="s">
        <v>9</v>
      </c>
      <c r="H1138" s="39"/>
      <c r="I1138" s="75">
        <f t="shared" si="34"/>
        <v>0</v>
      </c>
      <c r="J1138" s="42" t="s">
        <v>976</v>
      </c>
      <c r="K1138" s="41"/>
      <c r="L1138" s="41"/>
    </row>
    <row r="1139" spans="2:12" ht="24.75" customHeight="1">
      <c r="B1139" s="79"/>
      <c r="C1139" s="84"/>
      <c r="D1139" s="81"/>
      <c r="E1139" s="82"/>
      <c r="F1139" s="37"/>
      <c r="G1139" s="57"/>
      <c r="H1139" s="39"/>
      <c r="I1139" s="75"/>
      <c r="J1139" s="42"/>
      <c r="K1139" s="41"/>
      <c r="L1139" s="41"/>
    </row>
    <row r="1140" spans="2:12" ht="24.75" customHeight="1">
      <c r="B1140" s="46"/>
      <c r="C1140" s="34" t="s">
        <v>1198</v>
      </c>
      <c r="D1140" s="56"/>
      <c r="E1140" s="44"/>
      <c r="F1140" s="37"/>
      <c r="G1140" s="57"/>
      <c r="H1140" s="39"/>
      <c r="I1140" s="75"/>
      <c r="J1140" s="40"/>
      <c r="K1140" s="41"/>
      <c r="L1140" s="41"/>
    </row>
    <row r="1141" spans="2:12" ht="24.75" customHeight="1">
      <c r="B1141" s="79">
        <v>1</v>
      </c>
      <c r="C1141" s="142" t="s">
        <v>1197</v>
      </c>
      <c r="D1141" s="81"/>
      <c r="E1141" s="72" t="s">
        <v>1199</v>
      </c>
      <c r="F1141" s="37">
        <v>1</v>
      </c>
      <c r="G1141" s="57" t="s">
        <v>9</v>
      </c>
      <c r="H1141" s="39"/>
      <c r="I1141" s="75">
        <f t="shared" ref="I1141" si="35">F1141*H1141</f>
        <v>0</v>
      </c>
      <c r="J1141" s="42"/>
      <c r="K1141" s="41"/>
      <c r="L1141" s="41"/>
    </row>
    <row r="1142" spans="2:12" ht="24.75" customHeight="1">
      <c r="B1142" s="79"/>
      <c r="C1142" s="84"/>
      <c r="D1142" s="81"/>
      <c r="E1142" s="82"/>
      <c r="F1142" s="37"/>
      <c r="G1142" s="57"/>
      <c r="H1142" s="39"/>
      <c r="I1142" s="75"/>
      <c r="J1142" s="42"/>
      <c r="K1142" s="41"/>
      <c r="L1142" s="41"/>
    </row>
    <row r="1143" spans="2:12" ht="24.75" customHeight="1">
      <c r="B1143" s="46"/>
      <c r="C1143" s="34" t="s">
        <v>949</v>
      </c>
      <c r="D1143" s="56"/>
      <c r="E1143" s="44"/>
      <c r="F1143" s="37"/>
      <c r="G1143" s="57"/>
      <c r="H1143" s="39"/>
      <c r="I1143" s="75"/>
      <c r="J1143" s="40"/>
      <c r="K1143" s="41"/>
      <c r="L1143" s="41"/>
    </row>
    <row r="1144" spans="2:12" ht="24.75" customHeight="1">
      <c r="B1144" s="79">
        <v>1</v>
      </c>
      <c r="C1144" s="142" t="s">
        <v>0</v>
      </c>
      <c r="D1144" s="81"/>
      <c r="E1144" s="72" t="s">
        <v>885</v>
      </c>
      <c r="F1144" s="37">
        <v>1</v>
      </c>
      <c r="G1144" s="57" t="s">
        <v>9</v>
      </c>
      <c r="H1144" s="39"/>
      <c r="I1144" s="75">
        <f t="shared" si="34"/>
        <v>0</v>
      </c>
      <c r="J1144" s="42" t="s">
        <v>977</v>
      </c>
      <c r="K1144" s="41"/>
      <c r="L1144" s="41"/>
    </row>
    <row r="1145" spans="2:12" ht="24.75" customHeight="1">
      <c r="B1145" s="79">
        <v>2</v>
      </c>
      <c r="C1145" s="142" t="s">
        <v>1</v>
      </c>
      <c r="D1145" s="81"/>
      <c r="E1145" s="72" t="s">
        <v>885</v>
      </c>
      <c r="F1145" s="37">
        <v>1</v>
      </c>
      <c r="G1145" s="57" t="s">
        <v>9</v>
      </c>
      <c r="H1145" s="39"/>
      <c r="I1145" s="75">
        <f t="shared" si="34"/>
        <v>0</v>
      </c>
      <c r="J1145" s="42" t="s">
        <v>978</v>
      </c>
      <c r="K1145" s="41"/>
      <c r="L1145" s="41"/>
    </row>
    <row r="1146" spans="2:12" ht="24.75" customHeight="1">
      <c r="B1146" s="79">
        <v>3</v>
      </c>
      <c r="C1146" s="142" t="s">
        <v>2</v>
      </c>
      <c r="D1146" s="81"/>
      <c r="E1146" s="72" t="s">
        <v>3</v>
      </c>
      <c r="F1146" s="37">
        <v>1</v>
      </c>
      <c r="G1146" s="57" t="s">
        <v>4</v>
      </c>
      <c r="H1146" s="39"/>
      <c r="I1146" s="75">
        <f t="shared" si="34"/>
        <v>0</v>
      </c>
      <c r="J1146" s="40"/>
      <c r="K1146" s="41"/>
      <c r="L1146" s="41"/>
    </row>
    <row r="1147" spans="2:12" ht="24.75" customHeight="1">
      <c r="B1147" s="79">
        <v>4</v>
      </c>
      <c r="C1147" s="142" t="s">
        <v>5</v>
      </c>
      <c r="D1147" s="81"/>
      <c r="E1147" s="209" t="s">
        <v>821</v>
      </c>
      <c r="F1147" s="37"/>
      <c r="G1147" s="57" t="s">
        <v>6</v>
      </c>
      <c r="H1147" s="39"/>
      <c r="I1147" s="75">
        <f t="shared" si="34"/>
        <v>0</v>
      </c>
      <c r="J1147" s="40"/>
      <c r="K1147" s="41"/>
      <c r="L1147" s="41"/>
    </row>
    <row r="1148" spans="2:12" ht="24.75" customHeight="1">
      <c r="B1148" s="79">
        <v>5</v>
      </c>
      <c r="C1148" s="142" t="s">
        <v>12</v>
      </c>
      <c r="D1148" s="81"/>
      <c r="E1148" s="82" t="s">
        <v>13</v>
      </c>
      <c r="F1148" s="37">
        <v>1</v>
      </c>
      <c r="G1148" s="57" t="s">
        <v>9</v>
      </c>
      <c r="H1148" s="39"/>
      <c r="I1148" s="75">
        <f t="shared" si="34"/>
        <v>0</v>
      </c>
      <c r="J1148" s="42" t="s">
        <v>979</v>
      </c>
      <c r="K1148" s="41"/>
      <c r="L1148" s="41"/>
    </row>
    <row r="1149" spans="2:12" ht="24.75" customHeight="1">
      <c r="B1149" s="79">
        <v>6</v>
      </c>
      <c r="C1149" s="80" t="s">
        <v>720</v>
      </c>
      <c r="D1149" s="81"/>
      <c r="E1149" s="82" t="s">
        <v>756</v>
      </c>
      <c r="F1149" s="37"/>
      <c r="G1149" s="57" t="s">
        <v>16</v>
      </c>
      <c r="H1149" s="39"/>
      <c r="I1149" s="75">
        <f t="shared" si="34"/>
        <v>0</v>
      </c>
      <c r="J1149" s="42"/>
      <c r="K1149" s="41"/>
      <c r="L1149" s="41"/>
    </row>
    <row r="1150" spans="2:12" ht="24.75" customHeight="1">
      <c r="B1150" s="210"/>
      <c r="C1150" s="80"/>
      <c r="D1150" s="81"/>
      <c r="E1150" s="82"/>
      <c r="F1150" s="37"/>
      <c r="G1150" s="57"/>
      <c r="H1150" s="39"/>
      <c r="I1150" s="75"/>
      <c r="J1150" s="42"/>
      <c r="K1150" s="41"/>
      <c r="L1150" s="41"/>
    </row>
    <row r="1151" spans="2:12" ht="24.75" customHeight="1">
      <c r="B1151" s="46"/>
      <c r="C1151" s="34" t="s">
        <v>950</v>
      </c>
      <c r="D1151" s="56"/>
      <c r="E1151" s="44"/>
      <c r="F1151" s="37"/>
      <c r="G1151" s="57"/>
      <c r="H1151" s="39"/>
      <c r="I1151" s="75"/>
      <c r="J1151" s="40"/>
      <c r="K1151" s="41"/>
      <c r="L1151" s="41"/>
    </row>
    <row r="1152" spans="2:12" ht="24.75" customHeight="1">
      <c r="B1152" s="79">
        <v>1</v>
      </c>
      <c r="C1152" s="80" t="s">
        <v>414</v>
      </c>
      <c r="D1152" s="81"/>
      <c r="E1152" s="82" t="s">
        <v>757</v>
      </c>
      <c r="F1152" s="37"/>
      <c r="G1152" s="57" t="s">
        <v>16</v>
      </c>
      <c r="H1152" s="39"/>
      <c r="I1152" s="75">
        <f t="shared" si="34"/>
        <v>0</v>
      </c>
      <c r="J1152" s="42"/>
      <c r="K1152" s="41"/>
      <c r="L1152" s="41"/>
    </row>
    <row r="1153" spans="2:12" ht="24.75" customHeight="1">
      <c r="B1153" s="79">
        <v>2</v>
      </c>
      <c r="C1153" s="142" t="s">
        <v>18</v>
      </c>
      <c r="D1153" s="81"/>
      <c r="E1153" s="211" t="s">
        <v>970</v>
      </c>
      <c r="F1153" s="37"/>
      <c r="G1153" s="57" t="s">
        <v>16</v>
      </c>
      <c r="H1153" s="39"/>
      <c r="I1153" s="75">
        <f t="shared" si="34"/>
        <v>0</v>
      </c>
      <c r="J1153" s="42"/>
      <c r="K1153" s="41"/>
      <c r="L1153" s="41"/>
    </row>
    <row r="1154" spans="2:12" ht="24.75" customHeight="1">
      <c r="B1154" s="79">
        <v>3</v>
      </c>
      <c r="C1154" s="80" t="s">
        <v>722</v>
      </c>
      <c r="D1154" s="81"/>
      <c r="E1154" s="82" t="s">
        <v>29</v>
      </c>
      <c r="F1154" s="37"/>
      <c r="G1154" s="62" t="s">
        <v>19</v>
      </c>
      <c r="H1154" s="63"/>
      <c r="I1154" s="75">
        <f t="shared" si="34"/>
        <v>0</v>
      </c>
      <c r="J1154" s="42"/>
      <c r="K1154" s="41"/>
      <c r="L1154" s="41"/>
    </row>
    <row r="1155" spans="2:12" ht="24.75" customHeight="1">
      <c r="B1155" s="79">
        <v>4</v>
      </c>
      <c r="C1155" s="80" t="s">
        <v>1120</v>
      </c>
      <c r="D1155" s="81"/>
      <c r="E1155" s="82" t="s">
        <v>1115</v>
      </c>
      <c r="F1155" s="37">
        <v>1</v>
      </c>
      <c r="G1155" s="57" t="s">
        <v>9</v>
      </c>
      <c r="H1155" s="39"/>
      <c r="I1155" s="75">
        <f t="shared" si="34"/>
        <v>0</v>
      </c>
      <c r="J1155" s="42" t="s">
        <v>1116</v>
      </c>
      <c r="K1155" s="41"/>
      <c r="L1155" s="41"/>
    </row>
    <row r="1156" spans="2:12" ht="24.75" customHeight="1">
      <c r="B1156" s="210"/>
      <c r="C1156" s="80"/>
      <c r="D1156" s="81"/>
      <c r="E1156" s="82"/>
      <c r="F1156" s="37"/>
      <c r="G1156" s="57"/>
      <c r="H1156" s="39"/>
      <c r="I1156" s="75"/>
      <c r="J1156" s="42"/>
      <c r="K1156" s="41"/>
      <c r="L1156" s="41"/>
    </row>
    <row r="1157" spans="2:12" ht="24.75" customHeight="1">
      <c r="B1157" s="46"/>
      <c r="C1157" s="34" t="s">
        <v>951</v>
      </c>
      <c r="D1157" s="56"/>
      <c r="E1157" s="44"/>
      <c r="F1157" s="37"/>
      <c r="G1157" s="57"/>
      <c r="H1157" s="39"/>
      <c r="I1157" s="75"/>
      <c r="J1157" s="40"/>
      <c r="K1157" s="41"/>
      <c r="L1157" s="41"/>
    </row>
    <row r="1158" spans="2:12" ht="24.75" customHeight="1">
      <c r="B1158" s="79">
        <v>1</v>
      </c>
      <c r="C1158" s="142" t="s">
        <v>601</v>
      </c>
      <c r="D1158" s="81"/>
      <c r="E1158" s="82" t="s">
        <v>886</v>
      </c>
      <c r="F1158" s="158"/>
      <c r="G1158" s="57" t="s">
        <v>405</v>
      </c>
      <c r="H1158" s="39"/>
      <c r="I1158" s="75">
        <f t="shared" si="34"/>
        <v>0</v>
      </c>
      <c r="J1158" s="42" t="s">
        <v>980</v>
      </c>
      <c r="K1158" s="41"/>
      <c r="L1158" s="41"/>
    </row>
    <row r="1159" spans="2:12" ht="24.75" customHeight="1">
      <c r="B1159" s="79">
        <v>2</v>
      </c>
      <c r="C1159" s="80" t="s">
        <v>23</v>
      </c>
      <c r="D1159" s="81"/>
      <c r="E1159" s="82" t="s">
        <v>24</v>
      </c>
      <c r="F1159" s="37">
        <v>1</v>
      </c>
      <c r="G1159" s="57" t="s">
        <v>9</v>
      </c>
      <c r="H1159" s="39"/>
      <c r="I1159" s="75">
        <f t="shared" si="34"/>
        <v>0</v>
      </c>
      <c r="J1159" s="42" t="s">
        <v>981</v>
      </c>
      <c r="K1159" s="41"/>
      <c r="L1159" s="41"/>
    </row>
    <row r="1160" spans="2:12" ht="24.75" customHeight="1">
      <c r="B1160" s="79">
        <v>3</v>
      </c>
      <c r="C1160" s="84" t="s">
        <v>34</v>
      </c>
      <c r="D1160" s="81"/>
      <c r="E1160" s="82" t="s">
        <v>758</v>
      </c>
      <c r="F1160" s="37"/>
      <c r="G1160" s="57" t="s">
        <v>4</v>
      </c>
      <c r="H1160" s="39"/>
      <c r="I1160" s="75">
        <f t="shared" si="34"/>
        <v>0</v>
      </c>
      <c r="J1160" s="42"/>
      <c r="K1160" s="41"/>
      <c r="L1160" s="41"/>
    </row>
    <row r="1161" spans="2:12" ht="24.75" customHeight="1">
      <c r="B1161" s="210">
        <v>4</v>
      </c>
      <c r="C1161" s="84" t="s">
        <v>1200</v>
      </c>
      <c r="D1161" s="81"/>
      <c r="E1161" s="82" t="s">
        <v>1201</v>
      </c>
      <c r="F1161" s="37"/>
      <c r="G1161" s="57" t="s">
        <v>1202</v>
      </c>
      <c r="H1161" s="39"/>
      <c r="I1161" s="75">
        <f>F1161*H1161</f>
        <v>0</v>
      </c>
      <c r="J1161" s="42"/>
      <c r="K1161" s="41"/>
      <c r="L1161" s="41"/>
    </row>
    <row r="1162" spans="2:12" ht="24.75" customHeight="1">
      <c r="B1162" s="210"/>
      <c r="C1162" s="84"/>
      <c r="D1162" s="81"/>
      <c r="E1162" s="82"/>
      <c r="F1162" s="37"/>
      <c r="G1162" s="57"/>
      <c r="H1162" s="39"/>
      <c r="I1162" s="75"/>
      <c r="J1162" s="42"/>
      <c r="K1162" s="41"/>
      <c r="L1162" s="41"/>
    </row>
    <row r="1163" spans="2:12" ht="24.75" customHeight="1">
      <c r="B1163" s="46"/>
      <c r="C1163" s="34" t="s">
        <v>952</v>
      </c>
      <c r="D1163" s="56"/>
      <c r="E1163" s="44"/>
      <c r="F1163" s="37"/>
      <c r="G1163" s="57"/>
      <c r="H1163" s="39"/>
      <c r="I1163" s="75"/>
      <c r="J1163" s="40"/>
      <c r="K1163" s="41"/>
      <c r="L1163" s="41"/>
    </row>
    <row r="1164" spans="2:12" ht="24.75" customHeight="1">
      <c r="B1164" s="79">
        <v>1</v>
      </c>
      <c r="C1164" s="80" t="s">
        <v>7</v>
      </c>
      <c r="D1164" s="81"/>
      <c r="E1164" s="211" t="s">
        <v>759</v>
      </c>
      <c r="F1164" s="37"/>
      <c r="G1164" s="57" t="s">
        <v>6</v>
      </c>
      <c r="H1164" s="39"/>
      <c r="I1164" s="75">
        <f t="shared" si="34"/>
        <v>0</v>
      </c>
      <c r="J1164" s="40"/>
      <c r="K1164" s="41"/>
      <c r="L1164" s="41"/>
    </row>
    <row r="1165" spans="2:12" ht="24.75" customHeight="1">
      <c r="B1165" s="79">
        <v>2</v>
      </c>
      <c r="C1165" s="80" t="s">
        <v>8</v>
      </c>
      <c r="D1165" s="81"/>
      <c r="E1165" s="82" t="s">
        <v>760</v>
      </c>
      <c r="F1165" s="37">
        <v>1</v>
      </c>
      <c r="G1165" s="57" t="s">
        <v>9</v>
      </c>
      <c r="H1165" s="39"/>
      <c r="I1165" s="75">
        <f t="shared" si="34"/>
        <v>0</v>
      </c>
      <c r="J1165" s="42" t="s">
        <v>982</v>
      </c>
      <c r="K1165" s="41"/>
      <c r="L1165" s="41"/>
    </row>
    <row r="1166" spans="2:12" ht="24.75" customHeight="1">
      <c r="B1166" s="79">
        <v>3</v>
      </c>
      <c r="C1166" s="142" t="s">
        <v>10</v>
      </c>
      <c r="D1166" s="71" t="s">
        <v>11</v>
      </c>
      <c r="E1166" s="72"/>
      <c r="F1166" s="37"/>
      <c r="G1166" s="57"/>
      <c r="H1166" s="39"/>
      <c r="I1166" s="75">
        <f t="shared" si="34"/>
        <v>0</v>
      </c>
      <c r="J1166" s="42"/>
      <c r="K1166" s="41"/>
      <c r="L1166" s="41"/>
    </row>
    <row r="1167" spans="2:12" ht="24.75" customHeight="1">
      <c r="B1167" s="46"/>
      <c r="C1167" s="34" t="s">
        <v>953</v>
      </c>
      <c r="D1167" s="56"/>
      <c r="E1167" s="44"/>
      <c r="F1167" s="37"/>
      <c r="G1167" s="57"/>
      <c r="H1167" s="39"/>
      <c r="I1167" s="75"/>
      <c r="J1167" s="40"/>
      <c r="K1167" s="41"/>
      <c r="L1167" s="41"/>
    </row>
    <row r="1168" spans="2:12" ht="24.75" customHeight="1">
      <c r="B1168" s="79">
        <v>1</v>
      </c>
      <c r="C1168" s="80" t="s">
        <v>721</v>
      </c>
      <c r="D1168" s="81"/>
      <c r="E1168" s="82"/>
      <c r="F1168" s="37">
        <v>1</v>
      </c>
      <c r="G1168" s="57" t="s">
        <v>9</v>
      </c>
      <c r="H1168" s="39"/>
      <c r="I1168" s="75">
        <f t="shared" si="34"/>
        <v>0</v>
      </c>
      <c r="J1168" s="42" t="s">
        <v>983</v>
      </c>
      <c r="K1168" s="41"/>
      <c r="L1168" s="41"/>
    </row>
    <row r="1169" spans="2:12" ht="24.75" customHeight="1">
      <c r="B1169" s="210"/>
      <c r="C1169" s="80"/>
      <c r="D1169" s="81"/>
      <c r="E1169" s="82"/>
      <c r="F1169" s="37"/>
      <c r="G1169" s="57"/>
      <c r="H1169" s="39"/>
      <c r="I1169" s="75"/>
      <c r="J1169" s="42"/>
      <c r="K1169" s="41"/>
      <c r="L1169" s="41"/>
    </row>
    <row r="1170" spans="2:12" ht="24.75" customHeight="1">
      <c r="B1170" s="46"/>
      <c r="C1170" s="34" t="s">
        <v>954</v>
      </c>
      <c r="D1170" s="56"/>
      <c r="E1170" s="44"/>
      <c r="F1170" s="37"/>
      <c r="G1170" s="57"/>
      <c r="H1170" s="39"/>
      <c r="I1170" s="75"/>
      <c r="J1170" s="40"/>
      <c r="K1170" s="41"/>
      <c r="L1170" s="41"/>
    </row>
    <row r="1171" spans="2:12" ht="24.75" customHeight="1">
      <c r="B1171" s="79">
        <v>1</v>
      </c>
      <c r="C1171" s="12" t="s">
        <v>794</v>
      </c>
      <c r="D1171" s="77"/>
      <c r="E1171" s="65" t="s">
        <v>764</v>
      </c>
      <c r="F1171" s="37">
        <v>1</v>
      </c>
      <c r="G1171" s="57" t="s">
        <v>9</v>
      </c>
      <c r="H1171" s="39"/>
      <c r="I1171" s="75">
        <f t="shared" si="34"/>
        <v>0</v>
      </c>
      <c r="J1171" s="42" t="s">
        <v>984</v>
      </c>
      <c r="K1171" s="41"/>
      <c r="L1171" s="41"/>
    </row>
    <row r="1172" spans="2:12" ht="24.75" customHeight="1">
      <c r="B1172" s="210"/>
      <c r="C1172" s="12"/>
      <c r="D1172" s="77"/>
      <c r="E1172" s="65"/>
      <c r="F1172" s="37"/>
      <c r="G1172" s="57"/>
      <c r="H1172" s="39"/>
      <c r="I1172" s="75"/>
      <c r="J1172" s="42"/>
      <c r="K1172" s="41"/>
      <c r="L1172" s="41"/>
    </row>
    <row r="1173" spans="2:12" ht="24.75" customHeight="1">
      <c r="B1173" s="46"/>
      <c r="C1173" s="34" t="s">
        <v>930</v>
      </c>
      <c r="D1173" s="56"/>
      <c r="E1173" s="44"/>
      <c r="F1173" s="37"/>
      <c r="G1173" s="57"/>
      <c r="H1173" s="39"/>
      <c r="I1173" s="75"/>
      <c r="J1173" s="40"/>
      <c r="K1173" s="41"/>
      <c r="L1173" s="41"/>
    </row>
    <row r="1174" spans="2:12" ht="24.75" customHeight="1">
      <c r="B1174" s="79">
        <v>1</v>
      </c>
      <c r="C1174" s="80" t="s">
        <v>14</v>
      </c>
      <c r="D1174" s="81" t="s">
        <v>15</v>
      </c>
      <c r="E1174" s="82" t="s">
        <v>761</v>
      </c>
      <c r="F1174" s="212"/>
      <c r="G1174" s="57" t="s">
        <v>16</v>
      </c>
      <c r="H1174" s="39"/>
      <c r="I1174" s="75">
        <f t="shared" si="34"/>
        <v>0</v>
      </c>
      <c r="J1174" s="42"/>
      <c r="K1174" s="41"/>
      <c r="L1174" s="41"/>
    </row>
    <row r="1175" spans="2:12" ht="24.75" customHeight="1">
      <c r="B1175" s="79">
        <v>2</v>
      </c>
      <c r="C1175" s="80" t="s">
        <v>17</v>
      </c>
      <c r="D1175" s="81"/>
      <c r="E1175" s="211" t="s">
        <v>762</v>
      </c>
      <c r="F1175" s="212"/>
      <c r="G1175" s="57" t="s">
        <v>16</v>
      </c>
      <c r="H1175" s="39"/>
      <c r="I1175" s="75">
        <f t="shared" si="34"/>
        <v>0</v>
      </c>
      <c r="J1175" s="42"/>
      <c r="K1175" s="41"/>
      <c r="L1175" s="41"/>
    </row>
    <row r="1176" spans="2:12" ht="24.75" customHeight="1">
      <c r="B1176" s="79">
        <v>3</v>
      </c>
      <c r="C1176" s="80" t="s">
        <v>25</v>
      </c>
      <c r="D1176" s="81"/>
      <c r="E1176" s="82" t="s">
        <v>763</v>
      </c>
      <c r="F1176" s="37"/>
      <c r="G1176" s="57" t="s">
        <v>4</v>
      </c>
      <c r="H1176" s="39"/>
      <c r="I1176" s="75">
        <f t="shared" si="34"/>
        <v>0</v>
      </c>
      <c r="J1176" s="42"/>
      <c r="K1176" s="41"/>
      <c r="L1176" s="41"/>
    </row>
    <row r="1177" spans="2:12" ht="24.75" customHeight="1">
      <c r="B1177" s="79">
        <v>4</v>
      </c>
      <c r="C1177" s="80" t="s">
        <v>27</v>
      </c>
      <c r="D1177" s="81"/>
      <c r="E1177" s="82" t="s">
        <v>28</v>
      </c>
      <c r="F1177" s="37">
        <v>1</v>
      </c>
      <c r="G1177" s="57" t="s">
        <v>9</v>
      </c>
      <c r="H1177" s="39"/>
      <c r="I1177" s="75">
        <f t="shared" si="34"/>
        <v>0</v>
      </c>
      <c r="J1177" s="42" t="s">
        <v>808</v>
      </c>
      <c r="K1177" s="41"/>
      <c r="L1177" s="41"/>
    </row>
    <row r="1178" spans="2:12" ht="24.75" customHeight="1">
      <c r="B1178" s="79">
        <v>5</v>
      </c>
      <c r="C1178" s="80" t="s">
        <v>32</v>
      </c>
      <c r="D1178" s="81"/>
      <c r="E1178" s="82"/>
      <c r="F1178" s="37"/>
      <c r="G1178" s="57" t="s">
        <v>33</v>
      </c>
      <c r="H1178" s="39"/>
      <c r="I1178" s="75">
        <f t="shared" si="34"/>
        <v>0</v>
      </c>
      <c r="J1178" s="42"/>
      <c r="K1178" s="41"/>
      <c r="L1178" s="41"/>
    </row>
    <row r="1179" spans="2:12" ht="24.75" customHeight="1">
      <c r="B1179" s="210"/>
      <c r="C1179" s="80"/>
      <c r="D1179" s="81"/>
      <c r="E1179" s="82"/>
      <c r="F1179" s="37"/>
      <c r="G1179" s="57"/>
      <c r="H1179" s="39"/>
      <c r="I1179" s="75"/>
      <c r="J1179" s="42"/>
      <c r="K1179" s="41"/>
      <c r="L1179" s="41"/>
    </row>
    <row r="1180" spans="2:12" ht="24.75" customHeight="1">
      <c r="B1180" s="210"/>
      <c r="C1180" s="80"/>
      <c r="D1180" s="81"/>
      <c r="E1180" s="82"/>
      <c r="F1180" s="37"/>
      <c r="G1180" s="57"/>
      <c r="H1180" s="39"/>
      <c r="I1180" s="75"/>
      <c r="J1180" s="42"/>
      <c r="K1180" s="41"/>
      <c r="L1180" s="41"/>
    </row>
    <row r="1181" spans="2:12" ht="24.75" customHeight="1">
      <c r="B1181" s="210"/>
      <c r="C1181" s="80"/>
      <c r="D1181" s="81"/>
      <c r="E1181" s="82"/>
      <c r="F1181" s="37"/>
      <c r="G1181" s="57"/>
      <c r="H1181" s="39"/>
      <c r="I1181" s="75"/>
      <c r="J1181" s="42"/>
      <c r="K1181" s="41"/>
      <c r="L1181" s="41"/>
    </row>
    <row r="1182" spans="2:12" ht="24.75" customHeight="1">
      <c r="B1182" s="210"/>
      <c r="C1182" s="80"/>
      <c r="D1182" s="81"/>
      <c r="E1182" s="82"/>
      <c r="F1182" s="37"/>
      <c r="G1182" s="57"/>
      <c r="H1182" s="39"/>
      <c r="I1182" s="75"/>
      <c r="J1182" s="42"/>
      <c r="K1182" s="41"/>
      <c r="L1182" s="41"/>
    </row>
    <row r="1183" spans="2:12" ht="24.75" customHeight="1">
      <c r="B1183" s="210"/>
      <c r="C1183" s="80"/>
      <c r="D1183" s="81"/>
      <c r="E1183" s="82"/>
      <c r="F1183" s="37"/>
      <c r="G1183" s="57"/>
      <c r="H1183" s="39"/>
      <c r="I1183" s="75"/>
      <c r="J1183" s="42"/>
      <c r="K1183" s="41"/>
      <c r="L1183" s="41"/>
    </row>
    <row r="1184" spans="2:12" ht="24.75" customHeight="1">
      <c r="B1184" s="210"/>
      <c r="C1184" s="80"/>
      <c r="D1184" s="81"/>
      <c r="E1184" s="82"/>
      <c r="F1184" s="37"/>
      <c r="G1184" s="57"/>
      <c r="H1184" s="39"/>
      <c r="I1184" s="75"/>
      <c r="J1184" s="42"/>
      <c r="K1184" s="41"/>
      <c r="L1184" s="41"/>
    </row>
    <row r="1185" spans="2:12" ht="24.75" customHeight="1">
      <c r="B1185" s="210"/>
      <c r="C1185" s="80"/>
      <c r="D1185" s="81"/>
      <c r="E1185" s="82"/>
      <c r="F1185" s="37"/>
      <c r="G1185" s="57"/>
      <c r="H1185" s="39"/>
      <c r="I1185" s="75"/>
      <c r="J1185" s="42"/>
      <c r="K1185" s="41"/>
      <c r="L1185" s="41"/>
    </row>
    <row r="1186" spans="2:12" ht="24.75" customHeight="1">
      <c r="B1186" s="210"/>
      <c r="C1186" s="80"/>
      <c r="D1186" s="81"/>
      <c r="E1186" s="82"/>
      <c r="F1186" s="37"/>
      <c r="G1186" s="57"/>
      <c r="H1186" s="39"/>
      <c r="I1186" s="75"/>
      <c r="J1186" s="42"/>
      <c r="K1186" s="41"/>
      <c r="L1186" s="41"/>
    </row>
    <row r="1187" spans="2:12" ht="24.75" customHeight="1">
      <c r="B1187" s="210"/>
      <c r="C1187" s="80"/>
      <c r="D1187" s="81"/>
      <c r="E1187" s="82"/>
      <c r="F1187" s="37"/>
      <c r="G1187" s="57"/>
      <c r="H1187" s="39"/>
      <c r="I1187" s="75"/>
      <c r="J1187" s="42"/>
      <c r="K1187" s="41"/>
      <c r="L1187" s="41"/>
    </row>
    <row r="1188" spans="2:12" ht="24.75" customHeight="1">
      <c r="B1188" s="210"/>
      <c r="C1188" s="80"/>
      <c r="D1188" s="81"/>
      <c r="E1188" s="82"/>
      <c r="F1188" s="37"/>
      <c r="G1188" s="57"/>
      <c r="H1188" s="39"/>
      <c r="I1188" s="75"/>
      <c r="J1188" s="42"/>
      <c r="K1188" s="41"/>
      <c r="L1188" s="41"/>
    </row>
    <row r="1189" spans="2:12" ht="24.75" customHeight="1">
      <c r="B1189" s="210"/>
      <c r="C1189" s="80"/>
      <c r="D1189" s="81"/>
      <c r="E1189" s="82"/>
      <c r="F1189" s="37"/>
      <c r="G1189" s="57"/>
      <c r="H1189" s="39"/>
      <c r="I1189" s="75"/>
      <c r="J1189" s="42"/>
      <c r="K1189" s="41"/>
      <c r="L1189" s="41"/>
    </row>
    <row r="1190" spans="2:12" ht="24.75" customHeight="1">
      <c r="B1190" s="210"/>
      <c r="C1190" s="80"/>
      <c r="D1190" s="81"/>
      <c r="E1190" s="82"/>
      <c r="F1190" s="37"/>
      <c r="G1190" s="57"/>
      <c r="H1190" s="39"/>
      <c r="I1190" s="75"/>
      <c r="J1190" s="42"/>
      <c r="K1190" s="41"/>
      <c r="L1190" s="41"/>
    </row>
    <row r="1191" spans="2:12" ht="24.75" customHeight="1">
      <c r="B1191" s="48"/>
      <c r="C1191" s="87" t="s">
        <v>877</v>
      </c>
      <c r="D1191" s="49"/>
      <c r="E1191" s="50"/>
      <c r="F1191" s="51"/>
      <c r="G1191" s="52"/>
      <c r="H1191" s="53"/>
      <c r="I1191" s="53">
        <f>SUM(I1137:I1178)</f>
        <v>0</v>
      </c>
      <c r="J1191" s="15"/>
      <c r="K1191" s="55"/>
      <c r="L1191" s="55"/>
    </row>
    <row r="1192" spans="2:12" ht="24.75" customHeight="1">
      <c r="B1192" s="46" t="s">
        <v>557</v>
      </c>
      <c r="C1192" s="34" t="s">
        <v>590</v>
      </c>
      <c r="D1192" s="35"/>
      <c r="E1192" s="36"/>
      <c r="F1192" s="37"/>
      <c r="G1192" s="38"/>
      <c r="H1192" s="39"/>
      <c r="I1192" s="39"/>
      <c r="J1192" s="40"/>
      <c r="K1192" s="41"/>
      <c r="L1192" s="41"/>
    </row>
    <row r="1193" spans="2:12" ht="24.75" customHeight="1">
      <c r="B1193" s="79">
        <v>1</v>
      </c>
      <c r="C1193" s="40" t="s">
        <v>881</v>
      </c>
      <c r="D1193" s="35"/>
      <c r="E1193" s="36" t="s">
        <v>718</v>
      </c>
      <c r="F1193" s="37"/>
      <c r="G1193" s="57" t="s">
        <v>882</v>
      </c>
      <c r="H1193" s="39"/>
      <c r="I1193" s="39">
        <f>F1193*H1193</f>
        <v>0</v>
      </c>
      <c r="J1193" s="40"/>
      <c r="K1193" s="41"/>
      <c r="L1193" s="41"/>
    </row>
    <row r="1194" spans="2:12" ht="24.75" customHeight="1">
      <c r="B1194" s="79">
        <v>2</v>
      </c>
      <c r="C1194" s="40" t="s">
        <v>883</v>
      </c>
      <c r="D1194" s="35"/>
      <c r="E1194" s="36" t="s">
        <v>718</v>
      </c>
      <c r="F1194" s="37"/>
      <c r="G1194" s="57" t="s">
        <v>882</v>
      </c>
      <c r="H1194" s="39"/>
      <c r="I1194" s="39">
        <f t="shared" ref="I1194:I1195" si="36">F1194*H1194</f>
        <v>0</v>
      </c>
      <c r="J1194" s="40"/>
      <c r="K1194" s="41"/>
      <c r="L1194" s="41"/>
    </row>
    <row r="1195" spans="2:12" ht="24.75" customHeight="1">
      <c r="B1195" s="79">
        <v>3</v>
      </c>
      <c r="C1195" s="40" t="s">
        <v>884</v>
      </c>
      <c r="D1195" s="35"/>
      <c r="E1195" s="36" t="s">
        <v>718</v>
      </c>
      <c r="F1195" s="37"/>
      <c r="G1195" s="57" t="s">
        <v>882</v>
      </c>
      <c r="H1195" s="39"/>
      <c r="I1195" s="39">
        <f t="shared" si="36"/>
        <v>0</v>
      </c>
      <c r="J1195" s="40"/>
      <c r="K1195" s="41"/>
      <c r="L1195" s="41"/>
    </row>
    <row r="1196" spans="2:12" ht="24.75" customHeight="1">
      <c r="B1196" s="210"/>
      <c r="C1196" s="40"/>
      <c r="D1196" s="35"/>
      <c r="E1196" s="36"/>
      <c r="F1196" s="37"/>
      <c r="G1196" s="57"/>
      <c r="H1196" s="39"/>
      <c r="I1196" s="39"/>
      <c r="J1196" s="40"/>
      <c r="K1196" s="41"/>
      <c r="L1196" s="41"/>
    </row>
    <row r="1197" spans="2:12" ht="24.75" customHeight="1">
      <c r="B1197" s="210"/>
      <c r="C1197" s="40"/>
      <c r="D1197" s="35"/>
      <c r="E1197" s="36"/>
      <c r="F1197" s="37"/>
      <c r="G1197" s="57"/>
      <c r="H1197" s="39"/>
      <c r="I1197" s="39"/>
      <c r="J1197" s="40"/>
      <c r="K1197" s="41"/>
      <c r="L1197" s="41"/>
    </row>
    <row r="1198" spans="2:12" ht="24.75" customHeight="1">
      <c r="B1198" s="210"/>
      <c r="C1198" s="40"/>
      <c r="D1198" s="35"/>
      <c r="E1198" s="36"/>
      <c r="F1198" s="37"/>
      <c r="G1198" s="57"/>
      <c r="H1198" s="39"/>
      <c r="I1198" s="39"/>
      <c r="J1198" s="40"/>
      <c r="K1198" s="41"/>
      <c r="L1198" s="41"/>
    </row>
    <row r="1199" spans="2:12" ht="24.75" customHeight="1">
      <c r="B1199" s="210"/>
      <c r="C1199" s="40"/>
      <c r="D1199" s="35"/>
      <c r="E1199" s="36"/>
      <c r="F1199" s="37"/>
      <c r="G1199" s="57"/>
      <c r="H1199" s="39"/>
      <c r="I1199" s="39"/>
      <c r="J1199" s="40"/>
      <c r="K1199" s="41"/>
      <c r="L1199" s="41"/>
    </row>
    <row r="1200" spans="2:12" ht="24.75" customHeight="1">
      <c r="B1200" s="210"/>
      <c r="C1200" s="40"/>
      <c r="D1200" s="35"/>
      <c r="E1200" s="36"/>
      <c r="F1200" s="37"/>
      <c r="G1200" s="57"/>
      <c r="H1200" s="39"/>
      <c r="I1200" s="39"/>
      <c r="J1200" s="40"/>
      <c r="K1200" s="41"/>
      <c r="L1200" s="41"/>
    </row>
    <row r="1201" spans="2:12" ht="24.75" customHeight="1">
      <c r="B1201" s="210"/>
      <c r="C1201" s="40"/>
      <c r="D1201" s="35"/>
      <c r="E1201" s="36"/>
      <c r="F1201" s="37"/>
      <c r="G1201" s="57"/>
      <c r="H1201" s="39"/>
      <c r="I1201" s="39"/>
      <c r="J1201" s="40"/>
      <c r="K1201" s="41"/>
      <c r="L1201" s="41"/>
    </row>
    <row r="1202" spans="2:12" ht="24.75" customHeight="1">
      <c r="B1202" s="210"/>
      <c r="C1202" s="40"/>
      <c r="D1202" s="35"/>
      <c r="E1202" s="36"/>
      <c r="F1202" s="37"/>
      <c r="G1202" s="57"/>
      <c r="H1202" s="39"/>
      <c r="I1202" s="39"/>
      <c r="J1202" s="40"/>
      <c r="K1202" s="41"/>
      <c r="L1202" s="41"/>
    </row>
    <row r="1203" spans="2:12" ht="24.75" customHeight="1">
      <c r="B1203" s="210"/>
      <c r="C1203" s="40"/>
      <c r="D1203" s="35"/>
      <c r="E1203" s="36"/>
      <c r="F1203" s="37"/>
      <c r="G1203" s="57"/>
      <c r="H1203" s="39"/>
      <c r="I1203" s="39"/>
      <c r="J1203" s="40"/>
      <c r="K1203" s="41"/>
      <c r="L1203" s="41"/>
    </row>
    <row r="1204" spans="2:12" ht="24.75" customHeight="1">
      <c r="B1204" s="210"/>
      <c r="C1204" s="40"/>
      <c r="D1204" s="35"/>
      <c r="E1204" s="36"/>
      <c r="F1204" s="37"/>
      <c r="G1204" s="57"/>
      <c r="H1204" s="39"/>
      <c r="I1204" s="39"/>
      <c r="J1204" s="40"/>
      <c r="K1204" s="41"/>
      <c r="L1204" s="41"/>
    </row>
    <row r="1205" spans="2:12" ht="24.75" customHeight="1">
      <c r="B1205" s="210"/>
      <c r="C1205" s="40"/>
      <c r="D1205" s="35"/>
      <c r="E1205" s="36"/>
      <c r="F1205" s="37"/>
      <c r="G1205" s="57"/>
      <c r="H1205" s="39"/>
      <c r="I1205" s="39"/>
      <c r="J1205" s="40"/>
      <c r="K1205" s="41"/>
      <c r="L1205" s="41"/>
    </row>
    <row r="1206" spans="2:12" ht="24.75" customHeight="1">
      <c r="B1206" s="210"/>
      <c r="C1206" s="40"/>
      <c r="D1206" s="35"/>
      <c r="E1206" s="36"/>
      <c r="F1206" s="37"/>
      <c r="G1206" s="57"/>
      <c r="H1206" s="39"/>
      <c r="I1206" s="39"/>
      <c r="J1206" s="40"/>
      <c r="K1206" s="41"/>
      <c r="L1206" s="41"/>
    </row>
    <row r="1207" spans="2:12" ht="24.75" customHeight="1">
      <c r="B1207" s="210"/>
      <c r="C1207" s="40"/>
      <c r="D1207" s="35"/>
      <c r="E1207" s="36"/>
      <c r="F1207" s="37"/>
      <c r="G1207" s="57"/>
      <c r="H1207" s="39"/>
      <c r="I1207" s="39"/>
      <c r="J1207" s="40"/>
      <c r="K1207" s="41"/>
      <c r="L1207" s="41"/>
    </row>
    <row r="1208" spans="2:12" ht="24.75" customHeight="1">
      <c r="B1208" s="210"/>
      <c r="C1208" s="40"/>
      <c r="D1208" s="35"/>
      <c r="E1208" s="36"/>
      <c r="F1208" s="37"/>
      <c r="G1208" s="57"/>
      <c r="H1208" s="39"/>
      <c r="I1208" s="39"/>
      <c r="J1208" s="40"/>
      <c r="K1208" s="41"/>
      <c r="L1208" s="41"/>
    </row>
    <row r="1209" spans="2:12" ht="24.75" customHeight="1">
      <c r="B1209" s="210"/>
      <c r="C1209" s="40"/>
      <c r="D1209" s="35"/>
      <c r="E1209" s="36"/>
      <c r="F1209" s="37"/>
      <c r="G1209" s="57"/>
      <c r="H1209" s="39"/>
      <c r="I1209" s="39"/>
      <c r="J1209" s="40"/>
      <c r="K1209" s="41"/>
      <c r="L1209" s="41"/>
    </row>
    <row r="1210" spans="2:12" ht="24.75" customHeight="1">
      <c r="B1210" s="210"/>
      <c r="C1210" s="40"/>
      <c r="D1210" s="35"/>
      <c r="E1210" s="36"/>
      <c r="F1210" s="37"/>
      <c r="G1210" s="57"/>
      <c r="H1210" s="39"/>
      <c r="I1210" s="39"/>
      <c r="J1210" s="40"/>
      <c r="K1210" s="41"/>
      <c r="L1210" s="41"/>
    </row>
    <row r="1211" spans="2:12" ht="24.75" customHeight="1">
      <c r="B1211" s="210"/>
      <c r="C1211" s="40"/>
      <c r="D1211" s="35"/>
      <c r="E1211" s="36"/>
      <c r="F1211" s="37"/>
      <c r="G1211" s="57"/>
      <c r="H1211" s="39"/>
      <c r="I1211" s="39"/>
      <c r="J1211" s="40"/>
      <c r="K1211" s="41"/>
      <c r="L1211" s="41"/>
    </row>
    <row r="1212" spans="2:12" ht="24.75" customHeight="1">
      <c r="B1212" s="210"/>
      <c r="C1212" s="40"/>
      <c r="D1212" s="35"/>
      <c r="E1212" s="36"/>
      <c r="F1212" s="37"/>
      <c r="G1212" s="57"/>
      <c r="H1212" s="39"/>
      <c r="I1212" s="39"/>
      <c r="J1212" s="40"/>
      <c r="K1212" s="41"/>
      <c r="L1212" s="41"/>
    </row>
    <row r="1213" spans="2:12" ht="24.75" customHeight="1">
      <c r="B1213" s="210"/>
      <c r="C1213" s="40"/>
      <c r="D1213" s="35"/>
      <c r="E1213" s="36"/>
      <c r="F1213" s="37"/>
      <c r="G1213" s="57"/>
      <c r="H1213" s="39"/>
      <c r="I1213" s="39"/>
      <c r="J1213" s="40"/>
      <c r="K1213" s="41"/>
      <c r="L1213" s="41"/>
    </row>
    <row r="1214" spans="2:12" ht="24.75" customHeight="1">
      <c r="B1214" s="210"/>
      <c r="C1214" s="40"/>
      <c r="D1214" s="35"/>
      <c r="E1214" s="36"/>
      <c r="F1214" s="37"/>
      <c r="G1214" s="57"/>
      <c r="H1214" s="39"/>
      <c r="I1214" s="39"/>
      <c r="J1214" s="40"/>
      <c r="K1214" s="41"/>
      <c r="L1214" s="41"/>
    </row>
    <row r="1215" spans="2:12" ht="24.75" customHeight="1">
      <c r="B1215" s="210"/>
      <c r="C1215" s="40"/>
      <c r="D1215" s="35"/>
      <c r="E1215" s="36"/>
      <c r="F1215" s="37"/>
      <c r="G1215" s="57"/>
      <c r="H1215" s="39"/>
      <c r="I1215" s="39"/>
      <c r="J1215" s="40"/>
      <c r="K1215" s="41"/>
      <c r="L1215" s="41"/>
    </row>
    <row r="1216" spans="2:12" ht="24.75" customHeight="1">
      <c r="B1216" s="210"/>
      <c r="C1216" s="40"/>
      <c r="D1216" s="35"/>
      <c r="E1216" s="36"/>
      <c r="F1216" s="37"/>
      <c r="G1216" s="57"/>
      <c r="H1216" s="39"/>
      <c r="I1216" s="39"/>
      <c r="J1216" s="40"/>
      <c r="K1216" s="41"/>
      <c r="L1216" s="41"/>
    </row>
    <row r="1217" spans="2:12" ht="24.75" customHeight="1">
      <c r="B1217" s="210"/>
      <c r="C1217" s="40"/>
      <c r="D1217" s="35"/>
      <c r="E1217" s="36"/>
      <c r="F1217" s="37"/>
      <c r="G1217" s="57"/>
      <c r="H1217" s="39"/>
      <c r="I1217" s="39"/>
      <c r="J1217" s="40"/>
      <c r="K1217" s="41"/>
      <c r="L1217" s="41"/>
    </row>
    <row r="1218" spans="2:12" ht="24.75" customHeight="1">
      <c r="B1218" s="210"/>
      <c r="C1218" s="40"/>
      <c r="D1218" s="35"/>
      <c r="E1218" s="36"/>
      <c r="F1218" s="37"/>
      <c r="G1218" s="57"/>
      <c r="H1218" s="39"/>
      <c r="I1218" s="39"/>
      <c r="J1218" s="40"/>
      <c r="K1218" s="41"/>
      <c r="L1218" s="41"/>
    </row>
    <row r="1219" spans="2:12" ht="24.75" customHeight="1">
      <c r="B1219" s="210"/>
      <c r="C1219" s="40"/>
      <c r="D1219" s="35"/>
      <c r="E1219" s="36"/>
      <c r="F1219" s="37"/>
      <c r="G1219" s="57"/>
      <c r="H1219" s="39"/>
      <c r="I1219" s="39"/>
      <c r="J1219" s="40"/>
      <c r="K1219" s="41"/>
      <c r="L1219" s="41"/>
    </row>
    <row r="1220" spans="2:12" ht="24.75" customHeight="1">
      <c r="B1220" s="48"/>
      <c r="C1220" s="87" t="s">
        <v>878</v>
      </c>
      <c r="D1220" s="49"/>
      <c r="E1220" s="50"/>
      <c r="F1220" s="51"/>
      <c r="G1220" s="52"/>
      <c r="H1220" s="53"/>
      <c r="I1220" s="53">
        <f>SUM(I1193:I1195)</f>
        <v>0</v>
      </c>
      <c r="J1220" s="15"/>
      <c r="K1220" s="55"/>
      <c r="L1220" s="55"/>
    </row>
    <row r="1221" spans="2:12" ht="24.75" customHeight="1">
      <c r="B1221" s="46" t="s">
        <v>560</v>
      </c>
      <c r="C1221" s="34" t="s">
        <v>591</v>
      </c>
      <c r="D1221" s="35"/>
      <c r="E1221" s="47"/>
      <c r="F1221" s="37"/>
      <c r="G1221" s="38"/>
      <c r="H1221" s="39"/>
      <c r="I1221" s="39"/>
      <c r="J1221" s="40"/>
      <c r="K1221" s="41"/>
      <c r="L1221" s="41"/>
    </row>
    <row r="1222" spans="2:12" ht="24.75" customHeight="1">
      <c r="B1222" s="79">
        <v>1</v>
      </c>
      <c r="C1222" s="40" t="s">
        <v>717</v>
      </c>
      <c r="D1222" s="35"/>
      <c r="E1222" s="47" t="s">
        <v>880</v>
      </c>
      <c r="F1222" s="37">
        <v>1</v>
      </c>
      <c r="G1222" s="57" t="s">
        <v>9</v>
      </c>
      <c r="H1222" s="39"/>
      <c r="I1222" s="39">
        <f>I24</f>
        <v>0</v>
      </c>
      <c r="J1222" s="42"/>
      <c r="K1222" s="41"/>
      <c r="L1222" s="41"/>
    </row>
    <row r="1223" spans="2:12" ht="24.75" customHeight="1">
      <c r="B1223" s="210"/>
      <c r="C1223" s="40"/>
      <c r="D1223" s="35"/>
      <c r="E1223" s="47"/>
      <c r="F1223" s="37"/>
      <c r="G1223" s="57"/>
      <c r="H1223" s="39"/>
      <c r="I1223" s="39"/>
      <c r="J1223" s="42"/>
      <c r="K1223" s="41"/>
      <c r="L1223" s="41"/>
    </row>
    <row r="1224" spans="2:12" ht="24.75" customHeight="1">
      <c r="B1224" s="210"/>
      <c r="C1224" s="40"/>
      <c r="D1224" s="35"/>
      <c r="E1224" s="47"/>
      <c r="F1224" s="37"/>
      <c r="G1224" s="57"/>
      <c r="H1224" s="39"/>
      <c r="I1224" s="39"/>
      <c r="J1224" s="42"/>
      <c r="K1224" s="41"/>
      <c r="L1224" s="41"/>
    </row>
    <row r="1225" spans="2:12" ht="24.75" customHeight="1">
      <c r="B1225" s="210"/>
      <c r="C1225" s="40"/>
      <c r="D1225" s="35"/>
      <c r="E1225" s="47"/>
      <c r="F1225" s="37"/>
      <c r="G1225" s="57"/>
      <c r="H1225" s="39"/>
      <c r="I1225" s="39"/>
      <c r="J1225" s="42"/>
      <c r="K1225" s="41"/>
      <c r="L1225" s="41"/>
    </row>
    <row r="1226" spans="2:12" ht="24.75" customHeight="1">
      <c r="B1226" s="210"/>
      <c r="C1226" s="40"/>
      <c r="D1226" s="35"/>
      <c r="E1226" s="47"/>
      <c r="F1226" s="37"/>
      <c r="G1226" s="57"/>
      <c r="H1226" s="39"/>
      <c r="I1226" s="39"/>
      <c r="J1226" s="42"/>
      <c r="K1226" s="41"/>
      <c r="L1226" s="41"/>
    </row>
    <row r="1227" spans="2:12" ht="24.75" customHeight="1">
      <c r="B1227" s="210"/>
      <c r="C1227" s="40"/>
      <c r="D1227" s="35"/>
      <c r="E1227" s="47"/>
      <c r="F1227" s="37"/>
      <c r="G1227" s="57"/>
      <c r="H1227" s="39"/>
      <c r="I1227" s="39"/>
      <c r="J1227" s="42"/>
      <c r="K1227" s="41"/>
      <c r="L1227" s="41"/>
    </row>
    <row r="1228" spans="2:12" ht="24.75" customHeight="1">
      <c r="B1228" s="210"/>
      <c r="C1228" s="40"/>
      <c r="D1228" s="35"/>
      <c r="E1228" s="47"/>
      <c r="F1228" s="37"/>
      <c r="G1228" s="57"/>
      <c r="H1228" s="39"/>
      <c r="I1228" s="39"/>
      <c r="J1228" s="42"/>
      <c r="K1228" s="41"/>
      <c r="L1228" s="41"/>
    </row>
    <row r="1229" spans="2:12" ht="24.75" customHeight="1">
      <c r="B1229" s="210"/>
      <c r="C1229" s="40"/>
      <c r="D1229" s="35"/>
      <c r="E1229" s="47"/>
      <c r="F1229" s="37"/>
      <c r="G1229" s="57"/>
      <c r="H1229" s="39"/>
      <c r="I1229" s="39"/>
      <c r="J1229" s="42"/>
      <c r="K1229" s="41"/>
      <c r="L1229" s="41"/>
    </row>
    <row r="1230" spans="2:12" ht="24.75" customHeight="1">
      <c r="B1230" s="210"/>
      <c r="C1230" s="40"/>
      <c r="D1230" s="35"/>
      <c r="E1230" s="47"/>
      <c r="F1230" s="37"/>
      <c r="G1230" s="57"/>
      <c r="H1230" s="39"/>
      <c r="I1230" s="39"/>
      <c r="J1230" s="42"/>
      <c r="K1230" s="41"/>
      <c r="L1230" s="41"/>
    </row>
    <row r="1231" spans="2:12" ht="24.75" customHeight="1">
      <c r="B1231" s="210"/>
      <c r="C1231" s="40"/>
      <c r="D1231" s="35"/>
      <c r="E1231" s="47"/>
      <c r="F1231" s="37"/>
      <c r="G1231" s="57"/>
      <c r="H1231" s="39"/>
      <c r="I1231" s="39"/>
      <c r="J1231" s="42"/>
      <c r="K1231" s="41"/>
      <c r="L1231" s="41"/>
    </row>
    <row r="1232" spans="2:12" ht="24.75" customHeight="1">
      <c r="B1232" s="210"/>
      <c r="C1232" s="40"/>
      <c r="D1232" s="35"/>
      <c r="E1232" s="47"/>
      <c r="F1232" s="37"/>
      <c r="G1232" s="57"/>
      <c r="H1232" s="39"/>
      <c r="I1232" s="39"/>
      <c r="J1232" s="42"/>
      <c r="K1232" s="41"/>
      <c r="L1232" s="41"/>
    </row>
    <row r="1233" spans="2:12" ht="24.75" customHeight="1">
      <c r="B1233" s="210"/>
      <c r="C1233" s="40"/>
      <c r="D1233" s="35"/>
      <c r="E1233" s="47"/>
      <c r="F1233" s="37"/>
      <c r="G1233" s="57"/>
      <c r="H1233" s="39"/>
      <c r="I1233" s="39"/>
      <c r="J1233" s="42"/>
      <c r="K1233" s="41"/>
      <c r="L1233" s="41"/>
    </row>
    <row r="1234" spans="2:12" ht="24.75" customHeight="1">
      <c r="B1234" s="210"/>
      <c r="C1234" s="40"/>
      <c r="D1234" s="35"/>
      <c r="E1234" s="47"/>
      <c r="F1234" s="37"/>
      <c r="G1234" s="57"/>
      <c r="H1234" s="39"/>
      <c r="I1234" s="39"/>
      <c r="J1234" s="42"/>
      <c r="K1234" s="41"/>
      <c r="L1234" s="41"/>
    </row>
    <row r="1235" spans="2:12" ht="24.75" customHeight="1">
      <c r="B1235" s="210"/>
      <c r="C1235" s="40"/>
      <c r="D1235" s="35"/>
      <c r="E1235" s="47"/>
      <c r="F1235" s="37"/>
      <c r="G1235" s="57"/>
      <c r="H1235" s="39"/>
      <c r="I1235" s="39"/>
      <c r="J1235" s="42"/>
      <c r="K1235" s="41"/>
      <c r="L1235" s="41"/>
    </row>
    <row r="1236" spans="2:12" ht="24.75" customHeight="1">
      <c r="B1236" s="210"/>
      <c r="C1236" s="40"/>
      <c r="D1236" s="35"/>
      <c r="E1236" s="47"/>
      <c r="F1236" s="37"/>
      <c r="G1236" s="57"/>
      <c r="H1236" s="39"/>
      <c r="I1236" s="39"/>
      <c r="J1236" s="42"/>
      <c r="K1236" s="41"/>
      <c r="L1236" s="41"/>
    </row>
    <row r="1237" spans="2:12" ht="24.75" customHeight="1">
      <c r="B1237" s="210"/>
      <c r="C1237" s="40"/>
      <c r="D1237" s="35"/>
      <c r="E1237" s="47"/>
      <c r="F1237" s="37"/>
      <c r="G1237" s="57"/>
      <c r="H1237" s="39"/>
      <c r="I1237" s="39"/>
      <c r="J1237" s="42"/>
      <c r="K1237" s="41"/>
      <c r="L1237" s="41"/>
    </row>
    <row r="1238" spans="2:12" ht="24.75" customHeight="1">
      <c r="B1238" s="210"/>
      <c r="C1238" s="40"/>
      <c r="D1238" s="35"/>
      <c r="E1238" s="47"/>
      <c r="F1238" s="37"/>
      <c r="G1238" s="57"/>
      <c r="H1238" s="39"/>
      <c r="I1238" s="39"/>
      <c r="J1238" s="42"/>
      <c r="K1238" s="41"/>
      <c r="L1238" s="41"/>
    </row>
    <row r="1239" spans="2:12" ht="24.75" customHeight="1">
      <c r="B1239" s="210"/>
      <c r="C1239" s="40"/>
      <c r="D1239" s="35"/>
      <c r="E1239" s="47"/>
      <c r="F1239" s="37"/>
      <c r="G1239" s="57"/>
      <c r="H1239" s="39"/>
      <c r="I1239" s="39"/>
      <c r="J1239" s="42"/>
      <c r="K1239" s="41"/>
      <c r="L1239" s="41"/>
    </row>
    <row r="1240" spans="2:12" ht="24.75" customHeight="1">
      <c r="B1240" s="210"/>
      <c r="C1240" s="40"/>
      <c r="D1240" s="35"/>
      <c r="E1240" s="47"/>
      <c r="F1240" s="37"/>
      <c r="G1240" s="57"/>
      <c r="H1240" s="39"/>
      <c r="I1240" s="39"/>
      <c r="J1240" s="42"/>
      <c r="K1240" s="41"/>
      <c r="L1240" s="41"/>
    </row>
    <row r="1241" spans="2:12" ht="24.75" customHeight="1">
      <c r="B1241" s="210"/>
      <c r="C1241" s="40"/>
      <c r="D1241" s="35"/>
      <c r="E1241" s="47"/>
      <c r="F1241" s="37"/>
      <c r="G1241" s="57"/>
      <c r="H1241" s="39"/>
      <c r="I1241" s="39"/>
      <c r="J1241" s="42"/>
      <c r="K1241" s="41"/>
      <c r="L1241" s="41"/>
    </row>
    <row r="1242" spans="2:12" ht="24.75" customHeight="1">
      <c r="B1242" s="210"/>
      <c r="C1242" s="40"/>
      <c r="D1242" s="35"/>
      <c r="E1242" s="47"/>
      <c r="F1242" s="37"/>
      <c r="G1242" s="57"/>
      <c r="H1242" s="39"/>
      <c r="I1242" s="39"/>
      <c r="J1242" s="42"/>
      <c r="K1242" s="41"/>
      <c r="L1242" s="41"/>
    </row>
    <row r="1243" spans="2:12" ht="24.75" customHeight="1">
      <c r="B1243" s="210"/>
      <c r="C1243" s="40"/>
      <c r="D1243" s="35"/>
      <c r="E1243" s="47"/>
      <c r="F1243" s="37"/>
      <c r="G1243" s="57"/>
      <c r="H1243" s="39"/>
      <c r="I1243" s="39"/>
      <c r="J1243" s="42"/>
      <c r="K1243" s="41"/>
      <c r="L1243" s="41"/>
    </row>
    <row r="1244" spans="2:12" ht="24.75" customHeight="1">
      <c r="B1244" s="210"/>
      <c r="C1244" s="40"/>
      <c r="D1244" s="35"/>
      <c r="E1244" s="47"/>
      <c r="F1244" s="37"/>
      <c r="G1244" s="57"/>
      <c r="H1244" s="39"/>
      <c r="I1244" s="39"/>
      <c r="J1244" s="42"/>
      <c r="K1244" s="41"/>
      <c r="L1244" s="41"/>
    </row>
    <row r="1245" spans="2:12" ht="24.75" customHeight="1">
      <c r="B1245" s="210"/>
      <c r="C1245" s="40"/>
      <c r="D1245" s="35"/>
      <c r="E1245" s="47"/>
      <c r="F1245" s="37"/>
      <c r="G1245" s="57"/>
      <c r="H1245" s="39"/>
      <c r="I1245" s="39"/>
      <c r="J1245" s="42"/>
      <c r="K1245" s="41"/>
      <c r="L1245" s="41"/>
    </row>
    <row r="1246" spans="2:12" ht="24.75" customHeight="1">
      <c r="B1246" s="210"/>
      <c r="C1246" s="40"/>
      <c r="D1246" s="35"/>
      <c r="E1246" s="47"/>
      <c r="F1246" s="37"/>
      <c r="G1246" s="57"/>
      <c r="H1246" s="39"/>
      <c r="I1246" s="39"/>
      <c r="J1246" s="42"/>
      <c r="K1246" s="41"/>
      <c r="L1246" s="41"/>
    </row>
    <row r="1247" spans="2:12" ht="24.75" customHeight="1">
      <c r="B1247" s="210"/>
      <c r="C1247" s="40"/>
      <c r="D1247" s="35"/>
      <c r="E1247" s="47"/>
      <c r="F1247" s="37"/>
      <c r="G1247" s="57"/>
      <c r="H1247" s="39"/>
      <c r="I1247" s="39"/>
      <c r="J1247" s="42"/>
      <c r="K1247" s="41"/>
      <c r="L1247" s="41"/>
    </row>
    <row r="1248" spans="2:12" ht="24.75" customHeight="1">
      <c r="B1248" s="210"/>
      <c r="C1248" s="40"/>
      <c r="D1248" s="35"/>
      <c r="E1248" s="47"/>
      <c r="F1248" s="37"/>
      <c r="G1248" s="57"/>
      <c r="H1248" s="39"/>
      <c r="I1248" s="39"/>
      <c r="J1248" s="42"/>
      <c r="K1248" s="41"/>
      <c r="L1248" s="41"/>
    </row>
    <row r="1249" spans="2:12" ht="24.75" customHeight="1">
      <c r="B1249" s="48"/>
      <c r="C1249" s="87" t="s">
        <v>879</v>
      </c>
      <c r="D1249" s="49"/>
      <c r="E1249" s="50"/>
      <c r="F1249" s="51"/>
      <c r="G1249" s="52"/>
      <c r="H1249" s="53"/>
      <c r="I1249" s="53">
        <f>SUM(I1222:I1222)</f>
        <v>0</v>
      </c>
      <c r="J1249" s="15"/>
      <c r="K1249" s="55"/>
      <c r="L1249" s="55"/>
    </row>
    <row r="1250" spans="2:12" ht="24.75" customHeight="1">
      <c r="B1250" s="213"/>
      <c r="C1250" s="214"/>
      <c r="D1250" s="215"/>
      <c r="E1250" s="216"/>
      <c r="F1250" s="28"/>
      <c r="G1250" s="217"/>
      <c r="H1250" s="30"/>
      <c r="I1250" s="30"/>
      <c r="J1250" s="218"/>
      <c r="K1250" s="32"/>
      <c r="L1250" s="32"/>
    </row>
    <row r="1251" spans="2:12" ht="24.75" customHeight="1">
      <c r="B1251" s="219"/>
      <c r="C1251" s="80"/>
      <c r="D1251" s="81"/>
      <c r="E1251" s="82"/>
      <c r="F1251" s="37"/>
      <c r="G1251" s="57"/>
      <c r="H1251" s="39"/>
      <c r="I1251" s="39"/>
      <c r="J1251" s="42"/>
      <c r="K1251" s="41"/>
      <c r="L1251" s="41"/>
    </row>
    <row r="1252" spans="2:12" ht="24.75" customHeight="1">
      <c r="B1252" s="219"/>
      <c r="C1252" s="80"/>
      <c r="D1252" s="81"/>
      <c r="E1252" s="82"/>
      <c r="F1252" s="37"/>
      <c r="G1252" s="57"/>
      <c r="H1252" s="39"/>
      <c r="I1252" s="39"/>
      <c r="J1252" s="42"/>
      <c r="K1252" s="41"/>
      <c r="L1252" s="41"/>
    </row>
    <row r="1253" spans="2:12" ht="24.75" customHeight="1">
      <c r="B1253" s="219"/>
      <c r="C1253" s="80"/>
      <c r="D1253" s="81"/>
      <c r="E1253" s="82"/>
      <c r="F1253" s="37"/>
      <c r="G1253" s="57"/>
      <c r="H1253" s="39"/>
      <c r="I1253" s="39"/>
      <c r="J1253" s="42"/>
      <c r="K1253" s="41"/>
      <c r="L1253" s="41"/>
    </row>
    <row r="1254" spans="2:12" ht="24.75" customHeight="1">
      <c r="B1254" s="219"/>
      <c r="C1254" s="80"/>
      <c r="D1254" s="81"/>
      <c r="E1254" s="82"/>
      <c r="F1254" s="37"/>
      <c r="G1254" s="57"/>
      <c r="H1254" s="39"/>
      <c r="I1254" s="39"/>
      <c r="J1254" s="42"/>
      <c r="K1254" s="41"/>
      <c r="L1254" s="41"/>
    </row>
    <row r="1255" spans="2:12" ht="24.75" customHeight="1">
      <c r="B1255" s="219"/>
      <c r="C1255" s="80"/>
      <c r="D1255" s="81"/>
      <c r="E1255" s="82"/>
      <c r="F1255" s="37"/>
      <c r="G1255" s="57"/>
      <c r="H1255" s="39"/>
      <c r="I1255" s="39"/>
      <c r="J1255" s="42"/>
      <c r="K1255" s="41"/>
      <c r="L1255" s="41"/>
    </row>
    <row r="1256" spans="2:12" ht="24.75" customHeight="1">
      <c r="B1256" s="219"/>
      <c r="C1256" s="80"/>
      <c r="D1256" s="81"/>
      <c r="E1256" s="82"/>
      <c r="F1256" s="37"/>
      <c r="G1256" s="57"/>
      <c r="H1256" s="39"/>
      <c r="I1256" s="39"/>
      <c r="J1256" s="42"/>
      <c r="K1256" s="41"/>
      <c r="L1256" s="41"/>
    </row>
    <row r="1257" spans="2:12" ht="24.75" customHeight="1">
      <c r="B1257" s="219"/>
      <c r="C1257" s="80"/>
      <c r="D1257" s="81"/>
      <c r="E1257" s="82"/>
      <c r="F1257" s="37"/>
      <c r="G1257" s="57"/>
      <c r="H1257" s="39"/>
      <c r="I1257" s="39"/>
      <c r="J1257" s="42"/>
      <c r="K1257" s="41"/>
      <c r="L1257" s="41"/>
    </row>
    <row r="1258" spans="2:12" ht="24.75" customHeight="1">
      <c r="B1258" s="219"/>
      <c r="C1258" s="80"/>
      <c r="D1258" s="81"/>
      <c r="E1258" s="82"/>
      <c r="F1258" s="37"/>
      <c r="G1258" s="57"/>
      <c r="H1258" s="39"/>
      <c r="I1258" s="39"/>
      <c r="J1258" s="42"/>
      <c r="K1258" s="41"/>
      <c r="L1258" s="41"/>
    </row>
    <row r="1259" spans="2:12" ht="24.75" customHeight="1">
      <c r="B1259" s="219"/>
      <c r="C1259" s="80"/>
      <c r="D1259" s="81"/>
      <c r="E1259" s="82"/>
      <c r="F1259" s="37"/>
      <c r="G1259" s="57"/>
      <c r="H1259" s="39"/>
      <c r="I1259" s="39"/>
      <c r="J1259" s="42"/>
      <c r="K1259" s="41"/>
      <c r="L1259" s="41"/>
    </row>
    <row r="1260" spans="2:12" ht="24.75" customHeight="1">
      <c r="B1260" s="219"/>
      <c r="C1260" s="80"/>
      <c r="D1260" s="81"/>
      <c r="E1260" s="82"/>
      <c r="F1260" s="37"/>
      <c r="G1260" s="57"/>
      <c r="H1260" s="39"/>
      <c r="I1260" s="39"/>
      <c r="J1260" s="42"/>
      <c r="K1260" s="41"/>
      <c r="L1260" s="41"/>
    </row>
    <row r="1261" spans="2:12">
      <c r="B1261" s="219"/>
      <c r="C1261" s="80"/>
      <c r="D1261" s="81"/>
      <c r="E1261" s="82"/>
      <c r="F1261" s="37"/>
      <c r="G1261" s="57"/>
      <c r="H1261" s="39"/>
      <c r="I1261" s="39"/>
      <c r="J1261" s="42"/>
      <c r="K1261" s="41"/>
      <c r="L1261" s="41"/>
    </row>
  </sheetData>
  <mergeCells count="5">
    <mergeCell ref="J27:L27"/>
    <mergeCell ref="J2:L2"/>
    <mergeCell ref="C2:D2"/>
    <mergeCell ref="J19:L19"/>
    <mergeCell ref="U19:W19"/>
  </mergeCells>
  <phoneticPr fontId="3"/>
  <printOptions horizontalCentered="1"/>
  <pageMargins left="0.51181102362204722" right="0.51181102362204722" top="0.74803149606299213" bottom="0.39370078740157483" header="0.31496062992125984" footer="0.19685039370078741"/>
  <pageSetup paperSize="9" scale="67" fitToHeight="0" orientation="landscape" useFirstPageNumber="1" r:id="rId1"/>
  <headerFooter>
    <oddFooter>&amp;C&amp;P  /  &amp;N</oddFooter>
  </headerFooter>
  <rowBreaks count="26" manualBreakCount="26">
    <brk id="31" max="16383" man="1"/>
    <brk id="60" min="1" max="11" man="1"/>
    <brk id="205" max="16383" man="1"/>
    <brk id="234" min="1" max="11" man="1"/>
    <brk id="263" max="16383" man="1"/>
    <brk id="292" max="16383" man="1"/>
    <brk id="350" max="16383" man="1"/>
    <brk id="379" min="1" max="11" man="1"/>
    <brk id="408" min="1" max="11" man="1"/>
    <brk id="437" min="1" max="11" man="1"/>
    <brk id="466" max="16383" man="1"/>
    <brk id="495" min="1" max="11" man="1"/>
    <brk id="524" min="1" max="11" man="1"/>
    <brk id="582" min="1" max="11" man="1"/>
    <brk id="611" min="1" max="11" man="1"/>
    <brk id="640" min="1" max="11" man="1"/>
    <brk id="785" min="1" max="11" man="1"/>
    <brk id="814" min="1" max="11" man="1"/>
    <brk id="872" min="1" max="11" man="1"/>
    <brk id="901" min="1" max="11" man="1"/>
    <brk id="930" min="1" max="11" man="1"/>
    <brk id="959" min="1" max="11" man="1"/>
    <brk id="988" min="1" max="11" man="1"/>
    <brk id="1075" min="1" max="11" man="1"/>
    <brk id="1104" min="1" max="11" man="1"/>
    <brk id="1133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表紙  (内訳書標準書式)</vt:lpstr>
      <vt:lpstr>内訳書標準書式</vt:lpstr>
      <vt:lpstr>内訳書標準書式!Print_Area</vt:lpstr>
      <vt:lpstr>'表紙  (内訳書標準書式)'!Print_Area</vt:lpstr>
      <vt:lpstr>内訳書標準書式!Print_Titles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KUWAHATA</dc:creator>
  <cp:lastModifiedBy>user-01</cp:lastModifiedBy>
  <cp:lastPrinted>2023-02-10T04:31:57Z</cp:lastPrinted>
  <dcterms:created xsi:type="dcterms:W3CDTF">2021-02-25T05:45:15Z</dcterms:created>
  <dcterms:modified xsi:type="dcterms:W3CDTF">2023-02-10T04:32:30Z</dcterms:modified>
</cp:coreProperties>
</file>